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H593" s="1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H517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I425" s="1"/>
  <c r="H391"/>
  <c r="H425" s="1"/>
  <c r="G391"/>
  <c r="G425" s="1"/>
  <c r="F391"/>
  <c r="F425" s="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I383" s="1"/>
  <c r="H349"/>
  <c r="H383" s="1"/>
  <c r="G349"/>
  <c r="G383" s="1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 s="1"/>
  <c r="H307"/>
  <c r="H341" s="1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G173" s="1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I131" s="1"/>
  <c r="H97"/>
  <c r="H131" s="1"/>
  <c r="G97"/>
  <c r="G131" s="1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55"/>
  <c r="G89" s="1"/>
  <c r="F55"/>
  <c r="F89" s="1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J47" s="1"/>
  <c r="I13"/>
  <c r="I47" s="1"/>
  <c r="H13"/>
  <c r="H47" s="1"/>
  <c r="G13"/>
  <c r="G47" s="1"/>
  <c r="F13"/>
  <c r="F47" s="1"/>
  <c r="J215" l="1"/>
  <c r="G593"/>
  <c r="I551"/>
  <c r="I594" s="1"/>
  <c r="F593"/>
  <c r="F594" s="1"/>
  <c r="J593"/>
  <c r="G509"/>
  <c r="G594" s="1"/>
  <c r="H551"/>
  <c r="I593"/>
  <c r="H594"/>
  <c r="J594" l="1"/>
  <c r="L326"/>
  <c r="L321"/>
  <c r="L74"/>
  <c r="L69"/>
  <c r="L341"/>
  <c r="L311"/>
  <c r="L395"/>
  <c r="L425"/>
  <c r="L227"/>
  <c r="L257"/>
  <c r="L452"/>
  <c r="L447"/>
  <c r="L467"/>
  <c r="L437"/>
  <c r="L32"/>
  <c r="L27"/>
  <c r="L116"/>
  <c r="L111"/>
  <c r="L543"/>
  <c r="L242"/>
  <c r="L237"/>
  <c r="L185"/>
  <c r="L215"/>
  <c r="L131"/>
  <c r="L101"/>
  <c r="L88"/>
  <c r="L382"/>
  <c r="L479"/>
  <c r="L509"/>
  <c r="L256"/>
  <c r="L375"/>
  <c r="L165"/>
  <c r="L46"/>
  <c r="L298"/>
  <c r="L143"/>
  <c r="L173"/>
  <c r="L383"/>
  <c r="L353"/>
  <c r="L269"/>
  <c r="L299"/>
  <c r="L81"/>
  <c r="L417"/>
  <c r="L501"/>
  <c r="L158"/>
  <c r="L153"/>
  <c r="L59"/>
  <c r="L89"/>
  <c r="L368"/>
  <c r="L363"/>
  <c r="L214"/>
  <c r="L563"/>
  <c r="L593"/>
  <c r="L578"/>
  <c r="L573"/>
  <c r="L340"/>
  <c r="L200"/>
  <c r="L195"/>
  <c r="L333"/>
  <c r="L172"/>
  <c r="L279"/>
  <c r="L284"/>
  <c r="L123"/>
  <c r="L424"/>
  <c r="L17"/>
  <c r="L47"/>
  <c r="L594"/>
  <c r="L536"/>
  <c r="L531"/>
  <c r="L291"/>
  <c r="L249"/>
  <c r="L550"/>
  <c r="L410"/>
  <c r="L405"/>
  <c r="L494"/>
  <c r="L489"/>
  <c r="L508"/>
  <c r="L39"/>
  <c r="L592"/>
  <c r="L521"/>
  <c r="L551"/>
  <c r="L466"/>
  <c r="L459"/>
  <c r="L207"/>
  <c r="L585"/>
  <c r="L130"/>
</calcChain>
</file>

<file path=xl/comments1.xml><?xml version="1.0" encoding="utf-8"?>
<comments xmlns="http://schemas.openxmlformats.org/spreadsheetml/2006/main">
  <authors>
    <author>1</author>
  </authors>
  <commentList>
    <comment ref="E6" authorId="0">
      <text>
        <r>
          <rPr>
            <b/>
            <sz val="9"/>
            <color indexed="81"/>
            <rFont val="Tahoma"/>
            <charset val="1"/>
          </rPr>
          <t>1:</t>
        </r>
        <r>
          <rPr>
            <sz val="9"/>
            <color indexed="81"/>
            <rFont val="Tahoma"/>
            <charset val="1"/>
          </rPr>
          <t xml:space="preserve">
 </t>
        </r>
      </text>
    </comment>
    <comment ref="E48" authorId="0">
      <text>
        <r>
          <rPr>
            <b/>
            <sz val="9"/>
            <color indexed="81"/>
            <rFont val="Tahoma"/>
            <charset val="1"/>
          </rPr>
          <t>1:</t>
        </r>
        <r>
          <rPr>
            <sz val="9"/>
            <color indexed="81"/>
            <rFont val="Tahoma"/>
            <charset val="1"/>
          </rPr>
          <t xml:space="preserve">
 </t>
        </r>
      </text>
    </comment>
    <comment ref="E90" authorId="0">
      <text>
        <r>
          <rPr>
            <b/>
            <sz val="9"/>
            <color indexed="81"/>
            <rFont val="Tahoma"/>
            <charset val="1"/>
          </rPr>
          <t>1:</t>
        </r>
        <r>
          <rPr>
            <sz val="9"/>
            <color indexed="81"/>
            <rFont val="Tahoma"/>
            <charset val="1"/>
          </rPr>
          <t xml:space="preserve">
 </t>
        </r>
      </text>
    </comment>
    <comment ref="E132" authorId="0">
      <text>
        <r>
          <rPr>
            <b/>
            <sz val="9"/>
            <color indexed="81"/>
            <rFont val="Tahoma"/>
            <charset val="1"/>
          </rPr>
          <t>1:</t>
        </r>
        <r>
          <rPr>
            <sz val="9"/>
            <color indexed="81"/>
            <rFont val="Tahoma"/>
            <charset val="1"/>
          </rPr>
          <t xml:space="preserve">
 </t>
        </r>
      </text>
    </comment>
    <comment ref="E174" authorId="0">
      <text>
        <r>
          <rPr>
            <b/>
            <sz val="9"/>
            <color indexed="81"/>
            <rFont val="Tahoma"/>
            <charset val="1"/>
          </rPr>
          <t>1:</t>
        </r>
        <r>
          <rPr>
            <sz val="9"/>
            <color indexed="81"/>
            <rFont val="Tahoma"/>
            <charset val="1"/>
          </rPr>
          <t xml:space="preserve">
 </t>
        </r>
      </text>
    </comment>
    <comment ref="E258" authorId="0">
      <text>
        <r>
          <rPr>
            <b/>
            <sz val="9"/>
            <color indexed="81"/>
            <rFont val="Tahoma"/>
            <charset val="1"/>
          </rPr>
          <t>1:</t>
        </r>
        <r>
          <rPr>
            <sz val="9"/>
            <color indexed="81"/>
            <rFont val="Tahoma"/>
            <charset val="1"/>
          </rPr>
          <t xml:space="preserve">
 </t>
        </r>
      </text>
    </comment>
    <comment ref="E300" authorId="0">
      <text>
        <r>
          <rPr>
            <b/>
            <sz val="9"/>
            <color indexed="81"/>
            <rFont val="Tahoma"/>
            <charset val="1"/>
          </rPr>
          <t>1:</t>
        </r>
        <r>
          <rPr>
            <sz val="9"/>
            <color indexed="81"/>
            <rFont val="Tahoma"/>
            <charset val="1"/>
          </rPr>
          <t xml:space="preserve">
 </t>
        </r>
      </text>
    </comment>
    <comment ref="E342" authorId="0">
      <text>
        <r>
          <rPr>
            <b/>
            <sz val="9"/>
            <color indexed="81"/>
            <rFont val="Tahoma"/>
            <charset val="1"/>
          </rPr>
          <t>1:</t>
        </r>
        <r>
          <rPr>
            <sz val="9"/>
            <color indexed="81"/>
            <rFont val="Tahoma"/>
            <charset val="1"/>
          </rPr>
          <t xml:space="preserve">
 </t>
        </r>
      </text>
    </comment>
    <comment ref="E384" authorId="0">
      <text>
        <r>
          <rPr>
            <b/>
            <sz val="9"/>
            <color indexed="81"/>
            <rFont val="Tahoma"/>
            <charset val="1"/>
          </rPr>
          <t>1:</t>
        </r>
        <r>
          <rPr>
            <sz val="9"/>
            <color indexed="81"/>
            <rFont val="Tahoma"/>
            <charset val="1"/>
          </rPr>
          <t xml:space="preserve">
 </t>
        </r>
      </text>
    </comment>
    <comment ref="E426" authorId="0">
      <text>
        <r>
          <rPr>
            <b/>
            <sz val="9"/>
            <color indexed="81"/>
            <rFont val="Tahoma"/>
            <charset val="1"/>
          </rPr>
          <t>1:</t>
        </r>
        <r>
          <rPr>
            <sz val="9"/>
            <color indexed="81"/>
            <rFont val="Tahoma"/>
            <charset val="1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<sst xmlns="http://schemas.openxmlformats.org/spreadsheetml/2006/main" count="597" uniqueCount="88">
  <si>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</si>
  <si>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</si>
  <si>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</si>
  <si>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</si>
  <si>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</si>
  <si>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</si>
  <si>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</si>
  <si>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</si>
  <si>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</si>
  <si>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</si>
  <si>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</si>
  <si>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</si>
  <si>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</si>
  <si>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</si>
  <si>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</si>
  <si>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</si>
  <si>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</si>
  <si>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</si>
  <si>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</si>
  <si>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</si>
  <si>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</si>
  <si>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</si>
  <si>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</si>
  <si>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</si>
  <si>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</si>
  <si>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</si>
  <si>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</si>
  <si>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</si>
  <si>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</si>
  <si>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</si>
  <si>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</si>
  <si>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</si>
  <si>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</si>
  <si>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</si>
  <si>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</si>
  <si>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</si>
  <si>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</si>
  <si>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</si>
  <si>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</si>
  <si>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</si>
  <si>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</si>
  <si>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</si>
  <si>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</si>
  <si>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</si>
  <si>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</si>
  <si>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Директор</t>
  </si>
  <si>
    <t>Рандалова О.В.</t>
  </si>
  <si>
    <t xml:space="preserve">Рис отварной </t>
  </si>
  <si>
    <t>Сосиска отварная</t>
  </si>
  <si>
    <t>Кисель</t>
  </si>
  <si>
    <t>Хлеб</t>
  </si>
  <si>
    <t>Яблоко</t>
  </si>
  <si>
    <t>Подлива</t>
  </si>
  <si>
    <t>ПР</t>
  </si>
  <si>
    <t>Плов</t>
  </si>
  <si>
    <t>Какао с молоком</t>
  </si>
  <si>
    <t>Мандарины</t>
  </si>
  <si>
    <t xml:space="preserve">                ПР</t>
  </si>
  <si>
    <t>Каша рисовая с изюмом</t>
  </si>
  <si>
    <t>Чай с лимоном</t>
  </si>
  <si>
    <t>Сыр российский</t>
  </si>
  <si>
    <t xml:space="preserve">Гречка отварная </t>
  </si>
  <si>
    <t>Гуляш</t>
  </si>
  <si>
    <t>Компот из сухофруктов</t>
  </si>
  <si>
    <t>Каша манная</t>
  </si>
  <si>
    <t>мандарины</t>
  </si>
  <si>
    <t>сыр</t>
  </si>
  <si>
    <t xml:space="preserve">               ПР</t>
  </si>
  <si>
    <t>Макароны отварные</t>
  </si>
  <si>
    <t>Колбаса жареная</t>
  </si>
  <si>
    <t>Чай с сахаром</t>
  </si>
  <si>
    <t>яблоко</t>
  </si>
  <si>
    <t xml:space="preserve">          ПР</t>
  </si>
  <si>
    <t>Запеканка творожная со сгущенкой</t>
  </si>
  <si>
    <t>Гречка отварная</t>
  </si>
  <si>
    <t>Йогурт</t>
  </si>
  <si>
    <t xml:space="preserve">Каша манная </t>
  </si>
  <si>
    <t>Пюре картофельное</t>
  </si>
  <si>
    <t>Тефтели мясные</t>
  </si>
  <si>
    <t>Булочка обыкновенная</t>
  </si>
  <si>
    <t>Чай с молоком</t>
  </si>
  <si>
    <t xml:space="preserve">Пюре картофельное </t>
  </si>
  <si>
    <t>Рыба припущенная</t>
  </si>
  <si>
    <t>компот из сухофруктов</t>
  </si>
  <si>
    <t>Капуста тушенная с мясом</t>
  </si>
  <si>
    <t>Пельмени отварные</t>
  </si>
  <si>
    <t>Конфеты</t>
  </si>
  <si>
    <t>Салат картофельный с морковью и зеленым луком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</si>
</sst>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5" borderId="29" xfId="0" applyFill="1" applyBorder="1" applyAlignment="1" applyProtection="1">
      <alignment wrapText="1"/>
      <protection locked="0"/>
    </xf>
    <xf numFmtId="2" fontId="0" fillId="0" borderId="30" xfId="0" applyNumberFormat="1" applyBorder="1" applyProtection="1">
      <protection locked="0"/>
    </xf>
    <xf numFmtId="0" fontId="0" fillId="5" borderId="30" xfId="0" applyFill="1" applyBorder="1" applyAlignment="1" applyProtection="1">
      <alignment wrapText="1"/>
      <protection locked="0"/>
    </xf>
    <xf numFmtId="0" fontId="0" fillId="5" borderId="31" xfId="0" applyFill="1" applyBorder="1" applyAlignment="1" applyProtection="1">
      <alignment wrapText="1"/>
      <protection locked="0"/>
    </xf>
    <xf numFmtId="1" fontId="0" fillId="5" borderId="29" xfId="0" applyNumberFormat="1" applyFill="1" applyBorder="1" applyProtection="1">
      <protection locked="0"/>
    </xf>
    <xf numFmtId="1" fontId="0" fillId="5" borderId="30" xfId="0" applyNumberFormat="1" applyFill="1" applyBorder="1" applyProtection="1">
      <protection locked="0"/>
    </xf>
    <xf numFmtId="1" fontId="0" fillId="5" borderId="31" xfId="0" applyNumberFormat="1" applyFill="1" applyBorder="1" applyProtection="1">
      <protection locked="0"/>
    </xf>
    <xf numFmtId="1" fontId="0" fillId="5" borderId="32" xfId="0" applyNumberFormat="1" applyFill="1" applyBorder="1" applyProtection="1">
      <protection locked="0"/>
    </xf>
    <xf numFmtId="0" fontId="0" fillId="0" borderId="30" xfId="0" applyNumberFormat="1" applyBorder="1" applyProtection="1">
      <protection locked="0"/>
    </xf>
    <xf numFmtId="1" fontId="0" fillId="5" borderId="33" xfId="0" applyNumberFormat="1" applyFill="1" applyBorder="1" applyProtection="1">
      <protection locked="0"/>
    </xf>
    <xf numFmtId="1" fontId="0" fillId="5" borderId="34" xfId="0" applyNumberFormat="1" applyFill="1" applyBorder="1" applyProtection="1">
      <protection locked="0"/>
    </xf>
    <xf numFmtId="1" fontId="0" fillId="5" borderId="35" xfId="0" applyNumberFormat="1" applyFill="1" applyBorder="1" applyProtection="1">
      <protection locked="0"/>
    </xf>
    <xf numFmtId="1" fontId="0" fillId="5" borderId="36" xfId="0" applyNumberFormat="1" applyFill="1" applyBorder="1" applyProtection="1">
      <protection locked="0"/>
    </xf>
    <xf numFmtId="0" fontId="0" fillId="5" borderId="37" xfId="0" applyFill="1" applyBorder="1" applyProtection="1">
      <protection locked="0"/>
    </xf>
    <xf numFmtId="0" fontId="0" fillId="5" borderId="38" xfId="0" applyFill="1" applyBorder="1" applyProtection="1">
      <protection locked="0"/>
    </xf>
    <xf numFmtId="0" fontId="0" fillId="5" borderId="39" xfId="0" applyFill="1" applyBorder="1" applyProtection="1">
      <protection locked="0"/>
    </xf>
    <xf numFmtId="2" fontId="0" fillId="5" borderId="29" xfId="0" applyNumberFormat="1" applyFill="1" applyBorder="1" applyProtection="1">
      <protection locked="0"/>
    </xf>
    <xf numFmtId="2" fontId="0" fillId="5" borderId="30" xfId="0" applyNumberFormat="1" applyFill="1" applyBorder="1" applyProtection="1">
      <protection locked="0"/>
    </xf>
    <xf numFmtId="2" fontId="0" fillId="5" borderId="31" xfId="0" applyNumberFormat="1" applyFill="1" applyBorder="1" applyProtection="1">
      <protection locked="0"/>
    </xf>
    <xf numFmtId="0" fontId="2" fillId="0" borderId="0" xfId="0" applyNumberFormat="1" applyFont="1" applyProtection="1">
      <protection locked="0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67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83"/>
      <c r="D1" s="84"/>
      <c r="E1" s="85"/>
      <c r="F1" s="3" t="s">
        <v>1</v>
      </c>
      <c r="G1" s="1" t="s">
        <v>2</v>
      </c>
      <c r="H1" s="80" t="s">
        <v>45</v>
      </c>
      <c r="I1" s="81"/>
      <c r="J1" s="81"/>
      <c r="K1" s="82"/>
    </row>
    <row r="2" spans="1:12" ht="18">
      <c r="A2" s="4" t="s">
        <v>3</v>
      </c>
      <c r="C2" s="1"/>
      <c r="G2" s="1" t="s">
        <v>4</v>
      </c>
      <c r="H2" s="80" t="s">
        <v>46</v>
      </c>
      <c r="I2" s="81"/>
      <c r="J2" s="81"/>
      <c r="K2" s="82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2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>
      <c r="A6" s="15">
        <v>1</v>
      </c>
      <c r="B6" s="16">
        <v>1</v>
      </c>
      <c r="C6" s="17" t="s">
        <v>23</v>
      </c>
      <c r="D6" s="18" t="s">
        <v>24</v>
      </c>
      <c r="E6" s="58" t="s">
        <v>47</v>
      </c>
      <c r="F6" s="62">
        <v>150</v>
      </c>
      <c r="G6" s="62">
        <v>0</v>
      </c>
      <c r="H6" s="62">
        <v>0</v>
      </c>
      <c r="I6" s="65">
        <v>2</v>
      </c>
      <c r="J6" s="62">
        <v>993</v>
      </c>
      <c r="K6" s="71">
        <v>993</v>
      </c>
      <c r="L6" s="74">
        <v>11.7</v>
      </c>
    </row>
    <row r="7" spans="1:12" ht="15">
      <c r="A7" s="22"/>
      <c r="B7" s="23"/>
      <c r="C7" s="24"/>
      <c r="D7" s="25"/>
      <c r="E7" s="59" t="s">
        <v>48</v>
      </c>
      <c r="F7" s="59">
        <v>100</v>
      </c>
      <c r="G7" s="66">
        <v>9</v>
      </c>
      <c r="H7" s="66">
        <v>8</v>
      </c>
      <c r="I7" s="66">
        <v>0</v>
      </c>
      <c r="J7" s="66">
        <v>87.9</v>
      </c>
      <c r="K7" s="72">
        <v>243</v>
      </c>
      <c r="L7" s="59">
        <v>36</v>
      </c>
    </row>
    <row r="8" spans="1:12" ht="15">
      <c r="A8" s="22"/>
      <c r="B8" s="23"/>
      <c r="C8" s="24"/>
      <c r="D8" s="29" t="s">
        <v>25</v>
      </c>
      <c r="E8" s="60" t="s">
        <v>49</v>
      </c>
      <c r="F8" s="63">
        <v>200</v>
      </c>
      <c r="G8" s="63">
        <v>1</v>
      </c>
      <c r="H8" s="63">
        <v>1</v>
      </c>
      <c r="I8" s="67">
        <v>28</v>
      </c>
      <c r="J8" s="63">
        <v>111</v>
      </c>
      <c r="K8" s="72"/>
      <c r="L8" s="75">
        <v>5.3</v>
      </c>
    </row>
    <row r="9" spans="1:12" ht="15">
      <c r="A9" s="22"/>
      <c r="B9" s="23"/>
      <c r="C9" s="24"/>
      <c r="D9" s="29" t="s">
        <v>26</v>
      </c>
      <c r="E9" s="60" t="s">
        <v>50</v>
      </c>
      <c r="F9" s="63">
        <v>60</v>
      </c>
      <c r="G9" s="63">
        <v>4</v>
      </c>
      <c r="H9" s="63">
        <v>0</v>
      </c>
      <c r="I9" s="67">
        <v>18</v>
      </c>
      <c r="J9" s="63">
        <v>143</v>
      </c>
      <c r="K9" s="72" t="s">
        <v>53</v>
      </c>
      <c r="L9" s="75">
        <v>3.2</v>
      </c>
    </row>
    <row r="10" spans="1:12" ht="15">
      <c r="A10" s="22"/>
      <c r="B10" s="23"/>
      <c r="C10" s="24"/>
      <c r="D10" s="29" t="s">
        <v>27</v>
      </c>
      <c r="E10" s="60" t="s">
        <v>51</v>
      </c>
      <c r="F10" s="63">
        <v>100</v>
      </c>
      <c r="G10" s="63">
        <v>1</v>
      </c>
      <c r="H10" s="68">
        <v>1</v>
      </c>
      <c r="I10" s="69">
        <v>17</v>
      </c>
      <c r="J10" s="63">
        <v>83</v>
      </c>
      <c r="K10" s="73">
        <v>338</v>
      </c>
      <c r="L10" s="75">
        <v>23.4</v>
      </c>
    </row>
    <row r="11" spans="1:12" ht="15.75" thickBot="1">
      <c r="A11" s="22"/>
      <c r="B11" s="23"/>
      <c r="C11" s="24"/>
      <c r="D11" s="25"/>
      <c r="E11" s="61" t="s">
        <v>52</v>
      </c>
      <c r="F11" s="64">
        <v>60</v>
      </c>
      <c r="G11" s="64">
        <v>0</v>
      </c>
      <c r="H11" s="64">
        <v>2</v>
      </c>
      <c r="I11" s="70">
        <v>2</v>
      </c>
      <c r="J11" s="64">
        <v>39</v>
      </c>
      <c r="K11" s="28"/>
      <c r="L11" s="76">
        <v>4.12</v>
      </c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28</v>
      </c>
      <c r="E13" s="34"/>
      <c r="F13" s="35">
        <f>SUM(F6:F12)</f>
        <v>670</v>
      </c>
      <c r="G13" s="35">
        <f>SUM(G6:G12)</f>
        <v>15</v>
      </c>
      <c r="H13" s="35">
        <f>SUM(H6:H12)</f>
        <v>12</v>
      </c>
      <c r="I13" s="35">
        <f>SUM(I6:I12)</f>
        <v>67</v>
      </c>
      <c r="J13" s="35">
        <f>SUM(J6:J12)</f>
        <v>1456.9</v>
      </c>
      <c r="K13" s="36"/>
      <c r="L13" s="35">
        <f>SUM(L6:L12)</f>
        <v>83.72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5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>
      <c r="A27" s="30"/>
      <c r="B27" s="31"/>
      <c r="C27" s="32"/>
      <c r="D27" s="33" t="s">
        <v>28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ht="13.5" thickBot="1">
      <c r="A47" s="42">
        <f>A6</f>
        <v>1</v>
      </c>
      <c r="B47" s="43">
        <f>B6</f>
        <v>1</v>
      </c>
      <c r="C47" s="78" t="s">
        <v>43</v>
      </c>
      <c r="D47" s="79"/>
      <c r="E47" s="44"/>
      <c r="F47" s="45">
        <f>F13+F17+F27+F32+F39+F46</f>
        <v>670</v>
      </c>
      <c r="G47" s="45">
        <f>G13+G17+G27+G32+G39+G46</f>
        <v>15</v>
      </c>
      <c r="H47" s="45">
        <f>H13+H17+H27+H32+H39+H46</f>
        <v>12</v>
      </c>
      <c r="I47" s="45">
        <f>I13+I17+I27+I32+I39+I46</f>
        <v>67</v>
      </c>
      <c r="J47" s="45">
        <f>J13+J17+J27+J32+J39+J46</f>
        <v>1456.9</v>
      </c>
      <c r="K47" s="46"/>
      <c r="L47" s="45" t="e">
        <f ca="1">L13+L17+L27+L32+L39+L46</f>
        <v>#VALUE!</v>
      </c>
    </row>
    <row r="48" spans="1:12" ht="15">
      <c r="A48" s="47">
        <v>1</v>
      </c>
      <c r="B48" s="23">
        <v>2</v>
      </c>
      <c r="C48" s="17" t="s">
        <v>23</v>
      </c>
      <c r="D48" s="18" t="s">
        <v>24</v>
      </c>
      <c r="E48" s="58" t="s">
        <v>54</v>
      </c>
      <c r="F48" s="62">
        <v>150</v>
      </c>
      <c r="G48" s="62">
        <v>16</v>
      </c>
      <c r="H48" s="62">
        <v>17</v>
      </c>
      <c r="I48" s="65">
        <v>26</v>
      </c>
      <c r="J48" s="62">
        <v>322</v>
      </c>
      <c r="K48" s="71">
        <v>265</v>
      </c>
      <c r="L48" s="74">
        <v>36.99</v>
      </c>
    </row>
    <row r="49" spans="1:12" ht="15">
      <c r="A49" s="47"/>
      <c r="B49" s="23"/>
      <c r="C49" s="24"/>
      <c r="D49" s="25"/>
      <c r="E49" s="77"/>
      <c r="F49" s="77"/>
      <c r="G49" s="77"/>
      <c r="H49" s="77"/>
      <c r="I49" s="77"/>
      <c r="J49" s="77"/>
      <c r="K49" s="77"/>
      <c r="L49" s="27"/>
    </row>
    <row r="50" spans="1:12" ht="15">
      <c r="A50" s="47"/>
      <c r="B50" s="23"/>
      <c r="C50" s="24"/>
      <c r="D50" s="29" t="s">
        <v>25</v>
      </c>
      <c r="E50" s="59" t="s">
        <v>55</v>
      </c>
      <c r="F50" s="59">
        <v>200</v>
      </c>
      <c r="G50" s="66">
        <v>4</v>
      </c>
      <c r="H50" s="66">
        <v>3</v>
      </c>
      <c r="I50" s="66">
        <v>18</v>
      </c>
      <c r="J50" s="66">
        <v>119</v>
      </c>
      <c r="K50" s="72">
        <v>382</v>
      </c>
      <c r="L50" s="59">
        <v>9.24</v>
      </c>
    </row>
    <row r="51" spans="1:12" ht="15">
      <c r="A51" s="47"/>
      <c r="B51" s="23"/>
      <c r="C51" s="24"/>
      <c r="D51" s="29" t="s">
        <v>26</v>
      </c>
      <c r="E51" s="60" t="s">
        <v>50</v>
      </c>
      <c r="F51" s="63">
        <v>60</v>
      </c>
      <c r="G51" s="63">
        <v>4</v>
      </c>
      <c r="H51" s="63">
        <v>1</v>
      </c>
      <c r="I51" s="67">
        <v>18</v>
      </c>
      <c r="J51" s="63">
        <v>143</v>
      </c>
      <c r="K51" s="72" t="s">
        <v>57</v>
      </c>
      <c r="L51" s="75">
        <v>3.2</v>
      </c>
    </row>
    <row r="52" spans="1:12" ht="15">
      <c r="A52" s="47"/>
      <c r="B52" s="23"/>
      <c r="C52" s="24"/>
      <c r="D52" s="29" t="s">
        <v>27</v>
      </c>
      <c r="E52" s="60" t="s">
        <v>56</v>
      </c>
      <c r="F52" s="63">
        <v>115</v>
      </c>
      <c r="G52" s="63">
        <v>1</v>
      </c>
      <c r="H52" s="63">
        <v>0</v>
      </c>
      <c r="I52" s="67">
        <v>23</v>
      </c>
      <c r="J52" s="63">
        <v>98</v>
      </c>
      <c r="K52" s="72">
        <v>341</v>
      </c>
      <c r="L52" s="75">
        <v>41.4</v>
      </c>
    </row>
    <row r="53" spans="1:12" ht="1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>
      <c r="A55" s="48"/>
      <c r="B55" s="31"/>
      <c r="C55" s="32"/>
      <c r="D55" s="33" t="s">
        <v>28</v>
      </c>
      <c r="E55" s="34"/>
      <c r="F55" s="35">
        <f>SUM(F48:F54)</f>
        <v>525</v>
      </c>
      <c r="G55" s="35">
        <f>SUM(G48:G54)</f>
        <v>25</v>
      </c>
      <c r="H55" s="35">
        <f>SUM(H48:H54)</f>
        <v>21</v>
      </c>
      <c r="I55" s="35">
        <f>SUM(I48:I54)</f>
        <v>85</v>
      </c>
      <c r="J55" s="35">
        <f>SUM(J48:J54)</f>
        <v>682</v>
      </c>
      <c r="K55" s="36"/>
      <c r="L55" s="35">
        <f>SUM(L48:L54)</f>
        <v>90.830000000000013</v>
      </c>
    </row>
    <row r="56" spans="1:12" ht="1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5">
      <c r="A62" s="47"/>
      <c r="B62" s="23"/>
      <c r="C62" s="24"/>
      <c r="D62" s="29" t="s">
        <v>33</v>
      </c>
      <c r="E62" s="26"/>
      <c r="F62" s="27"/>
      <c r="G62" s="27"/>
      <c r="H62" s="27"/>
      <c r="I62" s="27"/>
      <c r="J62" s="27"/>
      <c r="K62" s="28"/>
      <c r="L62" s="27"/>
    </row>
    <row r="63" spans="1:12" ht="15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5">
      <c r="A64" s="47"/>
      <c r="B64" s="23"/>
      <c r="C64" s="24"/>
      <c r="D64" s="29" t="s">
        <v>35</v>
      </c>
      <c r="E64" s="26"/>
      <c r="F64" s="27"/>
      <c r="G64" s="27"/>
      <c r="H64" s="27"/>
      <c r="I64" s="27"/>
      <c r="J64" s="27"/>
      <c r="K64" s="28"/>
      <c r="L64" s="27"/>
    </row>
    <row r="65" spans="1:12" ht="15">
      <c r="A65" s="47"/>
      <c r="B65" s="23"/>
      <c r="C65" s="24"/>
      <c r="D65" s="29" t="s">
        <v>36</v>
      </c>
      <c r="E65" s="26"/>
      <c r="F65" s="27"/>
      <c r="G65" s="27"/>
      <c r="H65" s="27"/>
      <c r="I65" s="27"/>
      <c r="J65" s="27"/>
      <c r="K65" s="28"/>
      <c r="L65" s="27"/>
    </row>
    <row r="66" spans="1:12" ht="1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>
      <c r="A89" s="49">
        <f>A48</f>
        <v>1</v>
      </c>
      <c r="B89" s="49">
        <f>B48</f>
        <v>2</v>
      </c>
      <c r="C89" s="78" t="s">
        <v>43</v>
      </c>
      <c r="D89" s="79"/>
      <c r="E89" s="44"/>
      <c r="F89" s="45">
        <f>F55+F59+F69+F74+F81+F88</f>
        <v>525</v>
      </c>
      <c r="G89" s="45">
        <f>G55+G59+G69+G74+G81+G88</f>
        <v>25</v>
      </c>
      <c r="H89" s="45">
        <f>H55+H59+H69+H74+H81+H88</f>
        <v>21</v>
      </c>
      <c r="I89" s="45">
        <f>I55+I59+I69+I74+I81+I88</f>
        <v>85</v>
      </c>
      <c r="J89" s="45">
        <f>J55+J59+J69+J74+J81+J88</f>
        <v>682</v>
      </c>
      <c r="K89" s="46"/>
      <c r="L89" s="45" t="e">
        <f ca="1">L55+L59+L69+L74+L81+L88</f>
        <v>#VALUE!</v>
      </c>
    </row>
    <row r="90" spans="1:12" ht="15">
      <c r="A90" s="15">
        <v>1</v>
      </c>
      <c r="B90" s="16">
        <v>3</v>
      </c>
      <c r="C90" s="17" t="s">
        <v>23</v>
      </c>
      <c r="D90" s="18" t="s">
        <v>24</v>
      </c>
      <c r="E90" s="58" t="s">
        <v>61</v>
      </c>
      <c r="F90" s="62">
        <v>150</v>
      </c>
      <c r="G90" s="62">
        <v>5</v>
      </c>
      <c r="H90" s="62">
        <v>7</v>
      </c>
      <c r="I90" s="65">
        <v>28</v>
      </c>
      <c r="J90" s="62">
        <v>201</v>
      </c>
      <c r="K90" s="71">
        <v>304</v>
      </c>
      <c r="L90" s="74">
        <v>6.52</v>
      </c>
    </row>
    <row r="91" spans="1:12" ht="15">
      <c r="A91" s="22"/>
      <c r="B91" s="23"/>
      <c r="C91" s="24"/>
      <c r="D91" s="25"/>
      <c r="E91" s="59" t="s">
        <v>62</v>
      </c>
      <c r="F91" s="59">
        <v>100</v>
      </c>
      <c r="G91" s="66">
        <v>18</v>
      </c>
      <c r="H91" s="66">
        <v>9</v>
      </c>
      <c r="I91" s="66">
        <v>3</v>
      </c>
      <c r="J91" s="66">
        <v>133</v>
      </c>
      <c r="K91" s="72">
        <v>768</v>
      </c>
      <c r="L91" s="59">
        <v>30.05</v>
      </c>
    </row>
    <row r="92" spans="1:12" ht="15">
      <c r="A92" s="22"/>
      <c r="B92" s="23"/>
      <c r="C92" s="24"/>
      <c r="D92" s="29" t="s">
        <v>25</v>
      </c>
      <c r="E92" s="60" t="s">
        <v>63</v>
      </c>
      <c r="F92" s="63">
        <v>200</v>
      </c>
      <c r="G92" s="63">
        <v>1</v>
      </c>
      <c r="H92" s="63">
        <v>0</v>
      </c>
      <c r="I92" s="67">
        <v>25</v>
      </c>
      <c r="J92" s="63">
        <v>32</v>
      </c>
      <c r="K92" s="72">
        <v>349</v>
      </c>
      <c r="L92" s="75">
        <v>6</v>
      </c>
    </row>
    <row r="93" spans="1:12" ht="15">
      <c r="A93" s="22"/>
      <c r="B93" s="23"/>
      <c r="C93" s="24"/>
      <c r="D93" s="29" t="s">
        <v>26</v>
      </c>
      <c r="E93" s="60" t="s">
        <v>50</v>
      </c>
      <c r="F93" s="63">
        <v>60</v>
      </c>
      <c r="G93" s="63">
        <v>4</v>
      </c>
      <c r="H93" s="63">
        <v>0</v>
      </c>
      <c r="I93" s="67">
        <v>18</v>
      </c>
      <c r="J93" s="63">
        <v>143</v>
      </c>
      <c r="K93" s="72" t="s">
        <v>57</v>
      </c>
      <c r="L93" s="75">
        <v>3.2</v>
      </c>
    </row>
    <row r="94" spans="1:12" ht="15">
      <c r="A94" s="22"/>
      <c r="B94" s="23"/>
      <c r="C94" s="24"/>
      <c r="D94" s="29" t="s">
        <v>27</v>
      </c>
      <c r="E94" s="60" t="s">
        <v>51</v>
      </c>
      <c r="F94" s="63">
        <v>130</v>
      </c>
      <c r="G94" s="63">
        <v>0</v>
      </c>
      <c r="H94" s="68">
        <v>0</v>
      </c>
      <c r="I94" s="69">
        <v>10</v>
      </c>
      <c r="J94" s="63">
        <v>45</v>
      </c>
      <c r="K94" s="73">
        <v>375</v>
      </c>
      <c r="L94" s="75">
        <v>23.4</v>
      </c>
    </row>
    <row r="95" spans="1:12" ht="1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>
      <c r="A97" s="30"/>
      <c r="B97" s="31"/>
      <c r="C97" s="32"/>
      <c r="D97" s="33" t="s">
        <v>28</v>
      </c>
      <c r="E97" s="34"/>
      <c r="F97" s="35">
        <f>SUM(F90:F96)</f>
        <v>640</v>
      </c>
      <c r="G97" s="35">
        <f>SUM(G90:G96)</f>
        <v>28</v>
      </c>
      <c r="H97" s="35">
        <f>SUM(H90:H96)</f>
        <v>16</v>
      </c>
      <c r="I97" s="35">
        <f>SUM(I90:I96)</f>
        <v>84</v>
      </c>
      <c r="J97" s="35">
        <f>SUM(J90:J96)</f>
        <v>554</v>
      </c>
      <c r="K97" s="36"/>
      <c r="L97" s="35">
        <f>SUM(L90:L96)</f>
        <v>69.17</v>
      </c>
    </row>
    <row r="98" spans="1:12" ht="1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9" t="s">
        <v>35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>
      <c r="A131" s="42">
        <f>A90</f>
        <v>1</v>
      </c>
      <c r="B131" s="43">
        <f>B90</f>
        <v>3</v>
      </c>
      <c r="C131" s="78" t="s">
        <v>43</v>
      </c>
      <c r="D131" s="79"/>
      <c r="E131" s="44"/>
      <c r="F131" s="45">
        <f>F97+F101+F111+F116+F123+F130</f>
        <v>640</v>
      </c>
      <c r="G131" s="45">
        <f>G97+G101+G111+G116+G123+G130</f>
        <v>28</v>
      </c>
      <c r="H131" s="45">
        <f>H97+H101+H111+H116+H123+H130</f>
        <v>16</v>
      </c>
      <c r="I131" s="45">
        <f>I97+I101+I111+I116+I123+I130</f>
        <v>84</v>
      </c>
      <c r="J131" s="45">
        <f>J97+J101+J111+J116+J123+J130</f>
        <v>554</v>
      </c>
      <c r="K131" s="46"/>
      <c r="L131" s="45" t="e">
        <f ca="1">L97+L101+L111+L116+L123+L130</f>
        <v>#VALUE!</v>
      </c>
    </row>
    <row r="132" spans="1:12" ht="15">
      <c r="A132" s="15">
        <v>1</v>
      </c>
      <c r="B132" s="16">
        <v>4</v>
      </c>
      <c r="C132" s="17" t="s">
        <v>23</v>
      </c>
      <c r="D132" s="18" t="s">
        <v>24</v>
      </c>
      <c r="E132" s="58" t="s">
        <v>64</v>
      </c>
      <c r="F132" s="62">
        <v>210</v>
      </c>
      <c r="G132" s="62">
        <v>9</v>
      </c>
      <c r="H132" s="62">
        <v>4</v>
      </c>
      <c r="I132" s="65">
        <v>42</v>
      </c>
      <c r="J132" s="62">
        <v>225</v>
      </c>
      <c r="K132" s="71">
        <v>181</v>
      </c>
      <c r="L132" s="74">
        <v>16.2</v>
      </c>
    </row>
    <row r="133" spans="1:12" ht="1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>
      <c r="A134" s="22"/>
      <c r="B134" s="23"/>
      <c r="C134" s="24"/>
      <c r="D134" s="29" t="s">
        <v>25</v>
      </c>
      <c r="E134" s="59" t="s">
        <v>55</v>
      </c>
      <c r="F134" s="59">
        <v>200</v>
      </c>
      <c r="G134" s="66">
        <v>4</v>
      </c>
      <c r="H134" s="66">
        <v>3</v>
      </c>
      <c r="I134" s="66">
        <v>18</v>
      </c>
      <c r="J134" s="66">
        <v>119</v>
      </c>
      <c r="K134" s="72">
        <v>382</v>
      </c>
      <c r="L134" s="59">
        <v>9.24</v>
      </c>
    </row>
    <row r="135" spans="1:12" ht="15">
      <c r="A135" s="22"/>
      <c r="B135" s="23"/>
      <c r="C135" s="24"/>
      <c r="D135" s="29" t="s">
        <v>26</v>
      </c>
      <c r="E135" s="60" t="s">
        <v>50</v>
      </c>
      <c r="F135" s="63">
        <v>60</v>
      </c>
      <c r="G135" s="63">
        <v>4</v>
      </c>
      <c r="H135" s="63">
        <v>1</v>
      </c>
      <c r="I135" s="67">
        <v>18</v>
      </c>
      <c r="J135" s="63">
        <v>143</v>
      </c>
      <c r="K135" s="72" t="s">
        <v>67</v>
      </c>
      <c r="L135" s="75">
        <v>3.52</v>
      </c>
    </row>
    <row r="136" spans="1:12" ht="15">
      <c r="A136" s="22"/>
      <c r="B136" s="23"/>
      <c r="C136" s="24"/>
      <c r="D136" s="29" t="s">
        <v>27</v>
      </c>
      <c r="E136" s="60" t="s">
        <v>65</v>
      </c>
      <c r="F136" s="63">
        <v>60</v>
      </c>
      <c r="G136" s="63">
        <v>1</v>
      </c>
      <c r="H136" s="63">
        <v>0</v>
      </c>
      <c r="I136" s="67">
        <v>23</v>
      </c>
      <c r="J136" s="63">
        <v>98</v>
      </c>
      <c r="K136" s="72">
        <v>341</v>
      </c>
      <c r="L136" s="75">
        <v>18</v>
      </c>
    </row>
    <row r="137" spans="1:12" ht="15">
      <c r="A137" s="22"/>
      <c r="B137" s="23"/>
      <c r="C137" s="24"/>
      <c r="D137" s="25"/>
      <c r="E137" s="60" t="s">
        <v>66</v>
      </c>
      <c r="F137" s="63">
        <v>30</v>
      </c>
      <c r="G137" s="63">
        <v>8</v>
      </c>
      <c r="H137" s="68">
        <v>6</v>
      </c>
      <c r="I137" s="69">
        <v>47</v>
      </c>
      <c r="J137" s="63">
        <v>131</v>
      </c>
      <c r="K137" s="73">
        <v>421</v>
      </c>
      <c r="L137" s="75">
        <v>40.25</v>
      </c>
    </row>
    <row r="138" spans="1:12" ht="1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>
      <c r="A139" s="30"/>
      <c r="B139" s="31"/>
      <c r="C139" s="32"/>
      <c r="D139" s="33" t="s">
        <v>28</v>
      </c>
      <c r="E139" s="34"/>
      <c r="F139" s="35">
        <f>SUM(F132:F138)</f>
        <v>560</v>
      </c>
      <c r="G139" s="35">
        <f>SUM(G132:G138)</f>
        <v>26</v>
      </c>
      <c r="H139" s="35">
        <f>SUM(H132:H138)</f>
        <v>14</v>
      </c>
      <c r="I139" s="35">
        <f>SUM(I132:I138)</f>
        <v>148</v>
      </c>
      <c r="J139" s="35">
        <f>SUM(J132:J138)</f>
        <v>716</v>
      </c>
      <c r="K139" s="36"/>
      <c r="L139" s="35">
        <f>SUM(L132:L138)</f>
        <v>87.21</v>
      </c>
    </row>
    <row r="140" spans="1:12" ht="1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>
      <c r="A173" s="42">
        <f>A132</f>
        <v>1</v>
      </c>
      <c r="B173" s="43">
        <f>B132</f>
        <v>4</v>
      </c>
      <c r="C173" s="78" t="s">
        <v>43</v>
      </c>
      <c r="D173" s="79"/>
      <c r="E173" s="44"/>
      <c r="F173" s="45">
        <f>F139+F143+F153+F158+F165+F172</f>
        <v>560</v>
      </c>
      <c r="G173" s="45">
        <f>G139+G143+G153+G158+G165+G172</f>
        <v>26</v>
      </c>
      <c r="H173" s="45">
        <f>H139+H143+H153+H158+H165+H172</f>
        <v>14</v>
      </c>
      <c r="I173" s="45">
        <f>I139+I143+I153+I158+I165+I172</f>
        <v>148</v>
      </c>
      <c r="J173" s="45">
        <f>J139+J143+J153+J158+J165+J172</f>
        <v>716</v>
      </c>
      <c r="K173" s="46"/>
      <c r="L173" s="45" t="e">
        <f ca="1">L139+L143+L153+L158+L165+L172</f>
        <v>#VALUE!</v>
      </c>
    </row>
    <row r="174" spans="1:12" ht="15">
      <c r="A174" s="15">
        <v>1</v>
      </c>
      <c r="B174" s="16">
        <v>5</v>
      </c>
      <c r="C174" s="17" t="s">
        <v>23</v>
      </c>
      <c r="D174" s="18" t="s">
        <v>24</v>
      </c>
      <c r="E174" s="58" t="s">
        <v>68</v>
      </c>
      <c r="F174" s="62">
        <v>150</v>
      </c>
      <c r="G174" s="62">
        <v>8</v>
      </c>
      <c r="H174" s="62">
        <v>21</v>
      </c>
      <c r="I174" s="65">
        <v>1</v>
      </c>
      <c r="J174" s="62">
        <v>222</v>
      </c>
      <c r="K174" s="71">
        <v>202</v>
      </c>
      <c r="L174" s="74">
        <v>2.86</v>
      </c>
    </row>
    <row r="175" spans="1:12" ht="15">
      <c r="A175" s="22"/>
      <c r="B175" s="23"/>
      <c r="C175" s="24"/>
      <c r="D175" s="25"/>
      <c r="E175" s="59" t="s">
        <v>69</v>
      </c>
      <c r="F175" s="59">
        <v>50</v>
      </c>
      <c r="G175" s="66">
        <v>7</v>
      </c>
      <c r="H175" s="66">
        <v>15</v>
      </c>
      <c r="I175" s="66">
        <v>2</v>
      </c>
      <c r="J175" s="66">
        <v>176</v>
      </c>
      <c r="K175" s="72">
        <v>252</v>
      </c>
      <c r="L175" s="59">
        <v>44.5</v>
      </c>
    </row>
    <row r="176" spans="1:12" ht="15">
      <c r="A176" s="22"/>
      <c r="B176" s="23"/>
      <c r="C176" s="24"/>
      <c r="D176" s="29" t="s">
        <v>25</v>
      </c>
      <c r="E176" s="60" t="s">
        <v>70</v>
      </c>
      <c r="F176" s="63">
        <v>200</v>
      </c>
      <c r="G176" s="63">
        <v>1</v>
      </c>
      <c r="H176" s="63">
        <v>0</v>
      </c>
      <c r="I176" s="67">
        <v>9</v>
      </c>
      <c r="J176" s="63">
        <v>60</v>
      </c>
      <c r="K176" s="72">
        <v>376</v>
      </c>
      <c r="L176" s="75">
        <v>4</v>
      </c>
    </row>
    <row r="177" spans="1:12" ht="15">
      <c r="A177" s="22"/>
      <c r="B177" s="23"/>
      <c r="C177" s="24"/>
      <c r="D177" s="29" t="s">
        <v>26</v>
      </c>
      <c r="E177" s="60" t="s">
        <v>26</v>
      </c>
      <c r="F177" s="63">
        <v>115</v>
      </c>
      <c r="G177" s="63">
        <v>4</v>
      </c>
      <c r="H177" s="68">
        <v>1</v>
      </c>
      <c r="I177" s="69">
        <v>18</v>
      </c>
      <c r="J177" s="27">
        <v>143</v>
      </c>
      <c r="K177" s="28" t="s">
        <v>72</v>
      </c>
      <c r="L177" s="75">
        <v>3.52</v>
      </c>
    </row>
    <row r="178" spans="1:12" ht="15">
      <c r="A178" s="22"/>
      <c r="B178" s="23"/>
      <c r="C178" s="24"/>
      <c r="D178" s="29" t="s">
        <v>27</v>
      </c>
      <c r="E178" s="60" t="s">
        <v>71</v>
      </c>
      <c r="F178" s="63">
        <v>60</v>
      </c>
      <c r="G178" s="63">
        <v>140</v>
      </c>
      <c r="H178" s="75">
        <v>25.2</v>
      </c>
      <c r="I178" s="63">
        <v>45</v>
      </c>
      <c r="J178" s="63">
        <v>45</v>
      </c>
      <c r="K178" s="63">
        <v>338</v>
      </c>
      <c r="L178" s="75">
        <v>25.2</v>
      </c>
    </row>
    <row r="179" spans="1:12" ht="1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>
      <c r="A181" s="30"/>
      <c r="B181" s="31"/>
      <c r="C181" s="32"/>
      <c r="D181" s="33" t="s">
        <v>28</v>
      </c>
      <c r="E181" s="34"/>
      <c r="F181" s="35">
        <f>SUM(F174:F180)</f>
        <v>575</v>
      </c>
      <c r="G181" s="35">
        <f>SUM(G174:G180)</f>
        <v>160</v>
      </c>
      <c r="H181" s="35">
        <f>SUM(H174:H180)</f>
        <v>62.2</v>
      </c>
      <c r="I181" s="35">
        <f>SUM(I174:I180)</f>
        <v>75</v>
      </c>
      <c r="J181" s="35">
        <f>SUM(J174:J180)</f>
        <v>646</v>
      </c>
      <c r="K181" s="36"/>
      <c r="L181" s="35">
        <f>SUM(L174:L180)</f>
        <v>80.08</v>
      </c>
    </row>
    <row r="182" spans="1:12" ht="1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>
      <c r="A215" s="42">
        <f>A174</f>
        <v>1</v>
      </c>
      <c r="B215" s="43">
        <f>B174</f>
        <v>5</v>
      </c>
      <c r="C215" s="78" t="s">
        <v>43</v>
      </c>
      <c r="D215" s="79"/>
      <c r="E215" s="44"/>
      <c r="F215" s="45">
        <f>F181+F185+F195+F200+F207+F214</f>
        <v>575</v>
      </c>
      <c r="G215" s="45">
        <f>G181+G185+G195+G200+G207+G214</f>
        <v>160</v>
      </c>
      <c r="H215" s="45">
        <f>H181+H185+H195+H200+H207+H214</f>
        <v>62.2</v>
      </c>
      <c r="I215" s="45">
        <f>I181+I185+I195+I200+I207+I214</f>
        <v>75</v>
      </c>
      <c r="J215" s="45">
        <f>J181+J185+J195+J200+J207+J214</f>
        <v>646</v>
      </c>
      <c r="K215" s="46"/>
      <c r="L215" s="45" t="e">
        <f ca="1">L181+L185+L195+L200+L207+L214</f>
        <v>#VALUE!</v>
      </c>
    </row>
    <row r="216" spans="1:12" ht="15">
      <c r="A216" s="15">
        <v>1</v>
      </c>
      <c r="B216" s="16">
        <v>6</v>
      </c>
      <c r="C216" s="17" t="s">
        <v>23</v>
      </c>
      <c r="D216" s="18" t="s">
        <v>24</v>
      </c>
      <c r="E216" s="19" t="s">
        <v>73</v>
      </c>
      <c r="F216" s="20">
        <v>120</v>
      </c>
      <c r="G216" s="20">
        <v>12</v>
      </c>
      <c r="H216" s="20">
        <v>5</v>
      </c>
      <c r="I216" s="20">
        <v>10</v>
      </c>
      <c r="J216" s="20">
        <v>111</v>
      </c>
      <c r="K216" s="21">
        <v>222</v>
      </c>
      <c r="L216" s="20">
        <v>35.200000000000003</v>
      </c>
    </row>
    <row r="217" spans="1:12" ht="1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>
      <c r="A218" s="22"/>
      <c r="B218" s="23"/>
      <c r="C218" s="24"/>
      <c r="D218" s="29" t="s">
        <v>25</v>
      </c>
      <c r="E218" s="26" t="s">
        <v>59</v>
      </c>
      <c r="F218" s="27">
        <v>200</v>
      </c>
      <c r="G218" s="27">
        <v>0</v>
      </c>
      <c r="H218" s="27">
        <v>0</v>
      </c>
      <c r="I218" s="27">
        <v>1</v>
      </c>
      <c r="J218" s="27">
        <v>24</v>
      </c>
      <c r="K218" s="28">
        <v>377</v>
      </c>
      <c r="L218" s="27">
        <v>8.4</v>
      </c>
    </row>
    <row r="219" spans="1:12" ht="15">
      <c r="A219" s="22"/>
      <c r="B219" s="23"/>
      <c r="C219" s="24"/>
      <c r="D219" s="29" t="s">
        <v>26</v>
      </c>
      <c r="E219" s="26" t="s">
        <v>50</v>
      </c>
      <c r="F219" s="27">
        <v>60</v>
      </c>
      <c r="G219" s="27">
        <v>4</v>
      </c>
      <c r="H219" s="27">
        <v>1</v>
      </c>
      <c r="I219" s="27">
        <v>18</v>
      </c>
      <c r="J219" s="27">
        <v>143</v>
      </c>
      <c r="K219" s="28" t="s">
        <v>53</v>
      </c>
      <c r="L219" s="27">
        <v>3.52</v>
      </c>
    </row>
    <row r="220" spans="1:12" ht="15">
      <c r="A220" s="22"/>
      <c r="B220" s="23"/>
      <c r="C220" s="24"/>
      <c r="D220" s="29" t="s">
        <v>27</v>
      </c>
      <c r="E220" s="26" t="s">
        <v>71</v>
      </c>
      <c r="F220" s="27">
        <v>180</v>
      </c>
      <c r="G220" s="27">
        <v>0</v>
      </c>
      <c r="H220" s="27">
        <v>0</v>
      </c>
      <c r="I220" s="27">
        <v>10</v>
      </c>
      <c r="J220" s="27">
        <v>45</v>
      </c>
      <c r="K220" s="28">
        <v>338</v>
      </c>
      <c r="L220" s="27">
        <v>30</v>
      </c>
    </row>
    <row r="221" spans="1:12" ht="15">
      <c r="A221" s="22"/>
      <c r="B221" s="23"/>
      <c r="C221" s="24"/>
      <c r="D221" s="25"/>
      <c r="E221" s="26" t="s">
        <v>60</v>
      </c>
      <c r="F221" s="27">
        <v>30</v>
      </c>
      <c r="G221" s="27">
        <v>14</v>
      </c>
      <c r="H221" s="27">
        <v>9</v>
      </c>
      <c r="I221" s="27">
        <v>0</v>
      </c>
      <c r="J221" s="27">
        <v>108</v>
      </c>
      <c r="K221" s="28">
        <v>15</v>
      </c>
      <c r="L221" s="27">
        <v>18</v>
      </c>
    </row>
    <row r="222" spans="1:12" ht="1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>
      <c r="A223" s="30"/>
      <c r="B223" s="31"/>
      <c r="C223" s="32"/>
      <c r="D223" s="33" t="s">
        <v>28</v>
      </c>
      <c r="E223" s="34"/>
      <c r="F223" s="35">
        <f>SUM(F216:F222)</f>
        <v>590</v>
      </c>
      <c r="G223" s="35">
        <f>SUM(G216:G222)</f>
        <v>30</v>
      </c>
      <c r="H223" s="35">
        <f>SUM(H216:H222)</f>
        <v>15</v>
      </c>
      <c r="I223" s="35">
        <f>SUM(I216:I222)</f>
        <v>39</v>
      </c>
      <c r="J223" s="35">
        <f>SUM(J216:J222)</f>
        <v>431</v>
      </c>
      <c r="K223" s="36"/>
      <c r="L223" s="35">
        <f>SUM(L216:L222)</f>
        <v>95.12</v>
      </c>
    </row>
    <row r="224" spans="1:12" ht="1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>
      <c r="A257" s="42">
        <f>A216</f>
        <v>1</v>
      </c>
      <c r="B257" s="43">
        <f>B216</f>
        <v>6</v>
      </c>
      <c r="C257" s="78" t="s">
        <v>43</v>
      </c>
      <c r="D257" s="79"/>
      <c r="E257" s="44"/>
      <c r="F257" s="45">
        <f>F223+F227+F237+F242+F249+F256</f>
        <v>590</v>
      </c>
      <c r="G257" s="45">
        <f>G223+G227+G237+G242+G249+G256</f>
        <v>30</v>
      </c>
      <c r="H257" s="45">
        <f>H223+H227+H237+H242+H249+H256</f>
        <v>15</v>
      </c>
      <c r="I257" s="45">
        <f>I223+I227+I237+I242+I249+I256</f>
        <v>39</v>
      </c>
      <c r="J257" s="45">
        <f>J223+J227+J237+J242+J249+J256</f>
        <v>431</v>
      </c>
      <c r="K257" s="46"/>
      <c r="L257" s="45" t="e">
        <f ca="1">L223+L227+L237+L242+L249+L256</f>
        <v>#VALUE!</v>
      </c>
    </row>
    <row r="258" spans="1:12" ht="15">
      <c r="A258" s="15">
        <v>1</v>
      </c>
      <c r="B258" s="16">
        <v>7</v>
      </c>
      <c r="C258" s="17" t="s">
        <v>23</v>
      </c>
      <c r="D258" s="18" t="s">
        <v>24</v>
      </c>
      <c r="E258" s="58" t="s">
        <v>74</v>
      </c>
      <c r="F258" s="62">
        <v>150</v>
      </c>
      <c r="G258" s="62">
        <v>10</v>
      </c>
      <c r="H258" s="62">
        <v>9</v>
      </c>
      <c r="I258" s="65">
        <v>43</v>
      </c>
      <c r="J258" s="62">
        <v>271</v>
      </c>
      <c r="K258" s="71">
        <v>302</v>
      </c>
      <c r="L258" s="74">
        <v>3.25</v>
      </c>
    </row>
    <row r="259" spans="1:12" ht="15">
      <c r="A259" s="22"/>
      <c r="B259" s="23"/>
      <c r="C259" s="24"/>
      <c r="D259" s="25"/>
      <c r="E259" s="59" t="s">
        <v>62</v>
      </c>
      <c r="F259" s="59">
        <v>100</v>
      </c>
      <c r="G259" s="66">
        <v>29</v>
      </c>
      <c r="H259" s="66">
        <v>22</v>
      </c>
      <c r="I259" s="66">
        <v>3</v>
      </c>
      <c r="J259" s="66">
        <v>221</v>
      </c>
      <c r="K259" s="72">
        <v>260</v>
      </c>
      <c r="L259" s="59">
        <v>33.049999999999997</v>
      </c>
    </row>
    <row r="260" spans="1:12" ht="15">
      <c r="A260" s="22"/>
      <c r="B260" s="23"/>
      <c r="C260" s="24"/>
      <c r="D260" s="29" t="s">
        <v>25</v>
      </c>
      <c r="E260" s="60" t="s">
        <v>49</v>
      </c>
      <c r="F260" s="63">
        <v>200</v>
      </c>
      <c r="G260" s="63">
        <v>1</v>
      </c>
      <c r="H260" s="63">
        <v>1</v>
      </c>
      <c r="I260" s="67">
        <v>28</v>
      </c>
      <c r="J260" s="63">
        <v>111</v>
      </c>
      <c r="K260" s="72">
        <v>833</v>
      </c>
      <c r="L260" s="75">
        <v>5.3</v>
      </c>
    </row>
    <row r="261" spans="1:12" ht="15">
      <c r="A261" s="22"/>
      <c r="B261" s="23"/>
      <c r="C261" s="24"/>
      <c r="D261" s="29" t="s">
        <v>26</v>
      </c>
      <c r="E261" s="60" t="s">
        <v>50</v>
      </c>
      <c r="F261" s="63">
        <v>60</v>
      </c>
      <c r="G261" s="63">
        <v>4</v>
      </c>
      <c r="H261" s="63">
        <v>1</v>
      </c>
      <c r="I261" s="67">
        <v>18</v>
      </c>
      <c r="J261" s="63">
        <v>143</v>
      </c>
      <c r="K261" s="72" t="s">
        <v>67</v>
      </c>
      <c r="L261" s="75">
        <v>3.52</v>
      </c>
    </row>
    <row r="262" spans="1:12" ht="15">
      <c r="A262" s="22"/>
      <c r="B262" s="23"/>
      <c r="C262" s="24"/>
      <c r="D262" s="29" t="s">
        <v>27</v>
      </c>
      <c r="E262" s="60" t="s">
        <v>75</v>
      </c>
      <c r="F262" s="63">
        <v>95</v>
      </c>
      <c r="G262" s="63">
        <v>3</v>
      </c>
      <c r="H262" s="68">
        <v>3</v>
      </c>
      <c r="I262" s="69">
        <v>17</v>
      </c>
      <c r="J262" s="63">
        <v>100</v>
      </c>
      <c r="K262" s="73">
        <v>76</v>
      </c>
      <c r="L262" s="75">
        <v>35</v>
      </c>
    </row>
    <row r="263" spans="1:12" ht="1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>
      <c r="A265" s="30"/>
      <c r="B265" s="31"/>
      <c r="C265" s="32"/>
      <c r="D265" s="33" t="s">
        <v>28</v>
      </c>
      <c r="E265" s="34"/>
      <c r="F265" s="35">
        <f>SUM(F258:F264)</f>
        <v>605</v>
      </c>
      <c r="G265" s="35">
        <f>SUM(G258:G264)</f>
        <v>47</v>
      </c>
      <c r="H265" s="35">
        <f>SUM(H258:H264)</f>
        <v>36</v>
      </c>
      <c r="I265" s="35">
        <f>SUM(I258:I264)</f>
        <v>109</v>
      </c>
      <c r="J265" s="35">
        <f>SUM(J258:J264)</f>
        <v>846</v>
      </c>
      <c r="K265" s="36"/>
      <c r="L265" s="35">
        <f>SUM(L258:L264)</f>
        <v>80.12</v>
      </c>
    </row>
    <row r="266" spans="1:12" ht="1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>
      <c r="A299" s="42">
        <f>A258</f>
        <v>1</v>
      </c>
      <c r="B299" s="43">
        <f>B258</f>
        <v>7</v>
      </c>
      <c r="C299" s="78" t="s">
        <v>43</v>
      </c>
      <c r="D299" s="79"/>
      <c r="E299" s="44"/>
      <c r="F299" s="45">
        <f>F265+F269+F279+F284+F291+F298</f>
        <v>605</v>
      </c>
      <c r="G299" s="45">
        <f>G265+G269+G279+G284+G291+G298</f>
        <v>47</v>
      </c>
      <c r="H299" s="45">
        <f>H265+H269+H279+H284+H291+H298</f>
        <v>36</v>
      </c>
      <c r="I299" s="45">
        <f>I265+I269+I279+I284+I291+I298</f>
        <v>109</v>
      </c>
      <c r="J299" s="45">
        <f>J265+J269+J279+J284+J291+J298</f>
        <v>846</v>
      </c>
      <c r="K299" s="46"/>
      <c r="L299" s="45" t="e">
        <f ca="1">L265+L269+L279+L284+L291+L298</f>
        <v>#VALUE!</v>
      </c>
    </row>
    <row r="300" spans="1:12" ht="15">
      <c r="A300" s="15">
        <v>2</v>
      </c>
      <c r="B300" s="16">
        <v>1</v>
      </c>
      <c r="C300" s="17" t="s">
        <v>23</v>
      </c>
      <c r="D300" s="18" t="s">
        <v>24</v>
      </c>
      <c r="E300" s="58" t="s">
        <v>76</v>
      </c>
      <c r="F300" s="62">
        <v>210</v>
      </c>
      <c r="G300" s="62">
        <v>9</v>
      </c>
      <c r="H300" s="62">
        <v>4</v>
      </c>
      <c r="I300" s="65">
        <v>42</v>
      </c>
      <c r="J300" s="20">
        <v>225</v>
      </c>
      <c r="K300" s="21">
        <v>181</v>
      </c>
      <c r="L300" s="20">
        <v>16.2</v>
      </c>
    </row>
    <row r="301" spans="1:12" ht="1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>
      <c r="A302" s="22"/>
      <c r="B302" s="23"/>
      <c r="C302" s="24"/>
      <c r="D302" s="29" t="s">
        <v>25</v>
      </c>
      <c r="E302" s="59" t="s">
        <v>55</v>
      </c>
      <c r="F302" s="59">
        <v>200</v>
      </c>
      <c r="G302" s="66">
        <v>4</v>
      </c>
      <c r="H302" s="66">
        <v>3</v>
      </c>
      <c r="I302" s="66">
        <v>18</v>
      </c>
      <c r="J302" s="66">
        <v>119</v>
      </c>
      <c r="K302" s="72">
        <v>382</v>
      </c>
      <c r="L302" s="59">
        <v>9.44</v>
      </c>
    </row>
    <row r="303" spans="1:12" ht="15">
      <c r="A303" s="22"/>
      <c r="B303" s="23"/>
      <c r="C303" s="24"/>
      <c r="D303" s="29" t="s">
        <v>26</v>
      </c>
      <c r="E303" s="60" t="s">
        <v>50</v>
      </c>
      <c r="F303" s="63">
        <v>60</v>
      </c>
      <c r="G303" s="63">
        <v>4</v>
      </c>
      <c r="H303" s="63">
        <v>1</v>
      </c>
      <c r="I303" s="67">
        <v>18</v>
      </c>
      <c r="J303" s="63">
        <v>143</v>
      </c>
      <c r="K303" s="72" t="s">
        <v>67</v>
      </c>
      <c r="L303" s="75">
        <v>3.52</v>
      </c>
    </row>
    <row r="304" spans="1:12" ht="15">
      <c r="A304" s="22"/>
      <c r="B304" s="23"/>
      <c r="C304" s="24"/>
      <c r="D304" s="29" t="s">
        <v>27</v>
      </c>
      <c r="E304" s="60" t="s">
        <v>51</v>
      </c>
      <c r="F304" s="63">
        <v>180</v>
      </c>
      <c r="G304" s="63">
        <v>0</v>
      </c>
      <c r="H304" s="63">
        <v>0</v>
      </c>
      <c r="I304" s="67">
        <v>10</v>
      </c>
      <c r="J304" s="63">
        <v>45</v>
      </c>
      <c r="K304" s="72">
        <v>338</v>
      </c>
      <c r="L304" s="75">
        <v>32.4</v>
      </c>
    </row>
    <row r="305" spans="1:12" ht="1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>
      <c r="A307" s="30"/>
      <c r="B307" s="31"/>
      <c r="C307" s="32"/>
      <c r="D307" s="33" t="s">
        <v>28</v>
      </c>
      <c r="E307" s="34"/>
      <c r="F307" s="35">
        <f>SUM(F300:F306)</f>
        <v>650</v>
      </c>
      <c r="G307" s="35">
        <f>SUM(G300:G306)</f>
        <v>17</v>
      </c>
      <c r="H307" s="35">
        <f>SUM(H300:H306)</f>
        <v>8</v>
      </c>
      <c r="I307" s="35">
        <f>SUM(I300:I306)</f>
        <v>88</v>
      </c>
      <c r="J307" s="35">
        <f>SUM(J300:J306)</f>
        <v>532</v>
      </c>
      <c r="K307" s="36"/>
      <c r="L307" s="35">
        <f>SUM(L300:L306)</f>
        <v>61.56</v>
      </c>
    </row>
    <row r="308" spans="1:12" ht="1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thickBot="1">
      <c r="A341" s="42">
        <f>A300</f>
        <v>2</v>
      </c>
      <c r="B341" s="43">
        <f>B300</f>
        <v>1</v>
      </c>
      <c r="C341" s="78" t="s">
        <v>43</v>
      </c>
      <c r="D341" s="79"/>
      <c r="E341" s="44"/>
      <c r="F341" s="45">
        <f>F307+F311+F321+F326+F333+F340</f>
        <v>650</v>
      </c>
      <c r="G341" s="45">
        <f>G307+G311+G321+G326+G333+G340</f>
        <v>17</v>
      </c>
      <c r="H341" s="45">
        <f>H307+H311+H321+H326+H333+H340</f>
        <v>8</v>
      </c>
      <c r="I341" s="45">
        <f>I307+I311+I321+I326+I333+I340</f>
        <v>88</v>
      </c>
      <c r="J341" s="45">
        <f>J307+J311+J321+J326+J333+J340</f>
        <v>532</v>
      </c>
      <c r="K341" s="46"/>
      <c r="L341" s="45" t="e">
        <f ca="1">L307+L311+L321+L326+L333+L340</f>
        <v>#VALUE!</v>
      </c>
    </row>
    <row r="342" spans="1:12" ht="15">
      <c r="A342" s="47">
        <v>2</v>
      </c>
      <c r="B342" s="23">
        <v>2</v>
      </c>
      <c r="C342" s="17" t="s">
        <v>23</v>
      </c>
      <c r="D342" s="18" t="s">
        <v>24</v>
      </c>
      <c r="E342" s="58" t="s">
        <v>77</v>
      </c>
      <c r="F342" s="62">
        <v>150</v>
      </c>
      <c r="G342" s="62">
        <v>3</v>
      </c>
      <c r="H342" s="62">
        <v>0</v>
      </c>
      <c r="I342" s="65">
        <v>19</v>
      </c>
      <c r="J342" s="62">
        <v>110</v>
      </c>
      <c r="K342" s="71">
        <v>312</v>
      </c>
      <c r="L342" s="74">
        <v>11.6</v>
      </c>
    </row>
    <row r="343" spans="1:12" ht="15">
      <c r="A343" s="47"/>
      <c r="B343" s="23"/>
      <c r="C343" s="24"/>
      <c r="D343" s="25"/>
      <c r="E343" s="59" t="s">
        <v>78</v>
      </c>
      <c r="F343" s="59">
        <v>80</v>
      </c>
      <c r="G343" s="66">
        <v>10</v>
      </c>
      <c r="H343" s="66">
        <v>6</v>
      </c>
      <c r="I343" s="66">
        <v>7</v>
      </c>
      <c r="J343" s="66">
        <v>101</v>
      </c>
      <c r="K343" s="72">
        <v>279</v>
      </c>
      <c r="L343" s="59">
        <v>36.06</v>
      </c>
    </row>
    <row r="344" spans="1:12" ht="15">
      <c r="A344" s="47"/>
      <c r="B344" s="23"/>
      <c r="C344" s="24"/>
      <c r="D344" s="29" t="s">
        <v>25</v>
      </c>
      <c r="E344" s="60" t="s">
        <v>63</v>
      </c>
      <c r="F344" s="63">
        <v>200</v>
      </c>
      <c r="G344" s="63">
        <v>1</v>
      </c>
      <c r="H344" s="63">
        <v>0</v>
      </c>
      <c r="I344" s="67">
        <v>32</v>
      </c>
      <c r="J344" s="63">
        <v>133</v>
      </c>
      <c r="K344" s="72">
        <v>349</v>
      </c>
      <c r="L344" s="75">
        <v>7.84</v>
      </c>
    </row>
    <row r="345" spans="1:12" ht="15">
      <c r="A345" s="47"/>
      <c r="B345" s="23"/>
      <c r="C345" s="24"/>
      <c r="D345" s="29" t="s">
        <v>26</v>
      </c>
      <c r="E345" s="60" t="s">
        <v>50</v>
      </c>
      <c r="F345" s="63">
        <v>60</v>
      </c>
      <c r="G345" s="63">
        <v>4</v>
      </c>
      <c r="H345" s="63">
        <v>1</v>
      </c>
      <c r="I345" s="67">
        <v>18</v>
      </c>
      <c r="J345" s="63">
        <v>143</v>
      </c>
      <c r="K345" s="72" t="s">
        <v>67</v>
      </c>
      <c r="L345" s="75">
        <v>3.52</v>
      </c>
    </row>
    <row r="346" spans="1:12" ht="15">
      <c r="A346" s="47"/>
      <c r="B346" s="23"/>
      <c r="C346" s="24"/>
      <c r="D346" s="29" t="s">
        <v>27</v>
      </c>
      <c r="E346" s="60" t="s">
        <v>51</v>
      </c>
      <c r="F346" s="63">
        <v>180</v>
      </c>
      <c r="G346" s="63">
        <v>0</v>
      </c>
      <c r="H346" s="68">
        <v>0</v>
      </c>
      <c r="I346" s="69">
        <v>10</v>
      </c>
      <c r="J346" s="63">
        <v>45</v>
      </c>
      <c r="K346" s="73">
        <v>338</v>
      </c>
      <c r="L346" s="75">
        <v>32.4</v>
      </c>
    </row>
    <row r="347" spans="1:12" ht="15.75" thickBot="1">
      <c r="A347" s="47"/>
      <c r="B347" s="23"/>
      <c r="C347" s="24"/>
      <c r="D347" s="25"/>
      <c r="E347" s="61"/>
      <c r="F347" s="27"/>
      <c r="G347" s="27"/>
      <c r="H347" s="27"/>
      <c r="I347" s="27"/>
      <c r="J347" s="27"/>
      <c r="K347" s="28"/>
      <c r="L347" s="27"/>
    </row>
    <row r="348" spans="1:12" ht="1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>
      <c r="A349" s="48"/>
      <c r="B349" s="31"/>
      <c r="C349" s="32"/>
      <c r="D349" s="33" t="s">
        <v>28</v>
      </c>
      <c r="E349" s="34"/>
      <c r="F349" s="35">
        <f>SUM(F342:F348)</f>
        <v>670</v>
      </c>
      <c r="G349" s="35">
        <f>SUM(G342:G348)</f>
        <v>18</v>
      </c>
      <c r="H349" s="35">
        <f>SUM(H342:H348)</f>
        <v>7</v>
      </c>
      <c r="I349" s="35">
        <f>SUM(I342:I348)</f>
        <v>86</v>
      </c>
      <c r="J349" s="35">
        <f>SUM(J342:J348)</f>
        <v>532</v>
      </c>
      <c r="K349" s="36"/>
      <c r="L349" s="35">
        <f>SUM(L342:L348)</f>
        <v>91.42</v>
      </c>
    </row>
    <row r="350" spans="1:12" ht="1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>
      <c r="A383" s="49">
        <f>A342</f>
        <v>2</v>
      </c>
      <c r="B383" s="49">
        <f>B342</f>
        <v>2</v>
      </c>
      <c r="C383" s="78" t="s">
        <v>43</v>
      </c>
      <c r="D383" s="79"/>
      <c r="E383" s="44"/>
      <c r="F383" s="45">
        <f>F349+F353+F363+F368+F375+F382</f>
        <v>670</v>
      </c>
      <c r="G383" s="45">
        <f>G349+G353+G363+G368+G375+G382</f>
        <v>18</v>
      </c>
      <c r="H383" s="45">
        <f>H349+H353+H363+H368+H375+H382</f>
        <v>7</v>
      </c>
      <c r="I383" s="45">
        <f>I349+I353+I363+I368+I375+I382</f>
        <v>86</v>
      </c>
      <c r="J383" s="45">
        <f>J349+J353+J363+J368+J375+J382</f>
        <v>532</v>
      </c>
      <c r="K383" s="46"/>
      <c r="L383" s="45" t="e">
        <f ca="1">L349+L353+L363+L368+L375+L382</f>
        <v>#VALUE!</v>
      </c>
    </row>
    <row r="384" spans="1:12" ht="15">
      <c r="A384" s="15">
        <v>2</v>
      </c>
      <c r="B384" s="16">
        <v>3</v>
      </c>
      <c r="C384" s="17" t="s">
        <v>23</v>
      </c>
      <c r="D384" s="18" t="s">
        <v>24</v>
      </c>
      <c r="E384" s="58" t="s">
        <v>58</v>
      </c>
      <c r="F384" s="62">
        <v>210</v>
      </c>
      <c r="G384" s="62">
        <v>9</v>
      </c>
      <c r="H384" s="62">
        <v>11</v>
      </c>
      <c r="I384" s="65">
        <v>48</v>
      </c>
      <c r="J384" s="20">
        <v>315</v>
      </c>
      <c r="K384" s="21">
        <v>177</v>
      </c>
      <c r="L384" s="20">
        <v>29.8</v>
      </c>
    </row>
    <row r="385" spans="1:12" ht="15">
      <c r="A385" s="22"/>
      <c r="B385" s="23"/>
      <c r="C385" s="24"/>
      <c r="D385" s="25"/>
      <c r="E385" s="77"/>
      <c r="F385" s="77"/>
      <c r="G385" s="77"/>
      <c r="H385" s="77"/>
      <c r="I385" s="77"/>
      <c r="J385" s="27"/>
      <c r="K385" s="28"/>
      <c r="L385" s="27"/>
    </row>
    <row r="386" spans="1:12" ht="15">
      <c r="A386" s="22"/>
      <c r="B386" s="23"/>
      <c r="C386" s="24"/>
      <c r="D386" s="29" t="s">
        <v>25</v>
      </c>
      <c r="E386" s="59" t="s">
        <v>79</v>
      </c>
      <c r="F386" s="59">
        <v>50</v>
      </c>
      <c r="G386" s="66">
        <v>2</v>
      </c>
      <c r="H386" s="66">
        <v>1</v>
      </c>
      <c r="I386" s="66">
        <v>12</v>
      </c>
      <c r="J386" s="66">
        <v>66</v>
      </c>
      <c r="K386" s="72">
        <v>421</v>
      </c>
      <c r="L386" s="59">
        <v>6.58</v>
      </c>
    </row>
    <row r="387" spans="1:12" ht="15">
      <c r="A387" s="22"/>
      <c r="B387" s="23"/>
      <c r="C387" s="24"/>
      <c r="D387" s="29" t="s">
        <v>26</v>
      </c>
      <c r="E387" s="60" t="s">
        <v>80</v>
      </c>
      <c r="F387" s="63">
        <v>200</v>
      </c>
      <c r="G387" s="63">
        <v>2</v>
      </c>
      <c r="H387" s="63">
        <v>1</v>
      </c>
      <c r="I387" s="67">
        <v>16</v>
      </c>
      <c r="J387" s="63">
        <v>81</v>
      </c>
      <c r="K387" s="72">
        <v>378</v>
      </c>
      <c r="L387" s="75">
        <v>6.3</v>
      </c>
    </row>
    <row r="388" spans="1:12" ht="15">
      <c r="A388" s="22"/>
      <c r="B388" s="23"/>
      <c r="C388" s="24"/>
      <c r="D388" s="29" t="s">
        <v>27</v>
      </c>
      <c r="E388" s="60" t="s">
        <v>51</v>
      </c>
      <c r="F388" s="63">
        <v>140</v>
      </c>
      <c r="G388" s="63">
        <v>0</v>
      </c>
      <c r="H388" s="63">
        <v>0</v>
      </c>
      <c r="I388" s="67">
        <v>10</v>
      </c>
      <c r="J388" s="63">
        <v>45</v>
      </c>
      <c r="K388" s="72">
        <v>338</v>
      </c>
      <c r="L388" s="75">
        <v>25.2</v>
      </c>
    </row>
    <row r="389" spans="1:12" ht="1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>
      <c r="A391" s="30"/>
      <c r="B391" s="31"/>
      <c r="C391" s="32"/>
      <c r="D391" s="33" t="s">
        <v>28</v>
      </c>
      <c r="E391" s="34"/>
      <c r="F391" s="35">
        <f>SUM(F384:F390)</f>
        <v>600</v>
      </c>
      <c r="G391" s="35">
        <f>SUM(G384:G390)</f>
        <v>13</v>
      </c>
      <c r="H391" s="35">
        <f>SUM(H384:H390)</f>
        <v>13</v>
      </c>
      <c r="I391" s="35">
        <f>SUM(I384:I390)</f>
        <v>86</v>
      </c>
      <c r="J391" s="35">
        <f>SUM(J384:J390)</f>
        <v>507</v>
      </c>
      <c r="K391" s="36"/>
      <c r="L391" s="35">
        <f>SUM(L384:L390)</f>
        <v>67.88</v>
      </c>
    </row>
    <row r="392" spans="1:12" ht="1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>
      <c r="A425" s="42">
        <f>A384</f>
        <v>2</v>
      </c>
      <c r="B425" s="43">
        <f>B384</f>
        <v>3</v>
      </c>
      <c r="C425" s="78" t="s">
        <v>43</v>
      </c>
      <c r="D425" s="79"/>
      <c r="E425" s="44"/>
      <c r="F425" s="45">
        <f>F391+F395+F405+F410+F417+F424</f>
        <v>600</v>
      </c>
      <c r="G425" s="45">
        <f>G391+G395+G405+G410+G417+G424</f>
        <v>13</v>
      </c>
      <c r="H425" s="45">
        <f>H391+H395+H405+H410+H417+H424</f>
        <v>13</v>
      </c>
      <c r="I425" s="45">
        <f>I391+I395+I405+I410+I417+I424</f>
        <v>86</v>
      </c>
      <c r="J425" s="45">
        <f>J391+J395+J405+J410+J417+J424</f>
        <v>507</v>
      </c>
      <c r="K425" s="46"/>
      <c r="L425" s="45" t="e">
        <f ca="1">L391+L395+L405+L410+L417+L424</f>
        <v>#VALUE!</v>
      </c>
    </row>
    <row r="426" spans="1:12" ht="15">
      <c r="A426" s="15">
        <v>2</v>
      </c>
      <c r="B426" s="16">
        <v>4</v>
      </c>
      <c r="C426" s="17" t="s">
        <v>23</v>
      </c>
      <c r="D426" s="18" t="s">
        <v>24</v>
      </c>
      <c r="E426" s="58" t="s">
        <v>81</v>
      </c>
      <c r="F426" s="62">
        <v>150</v>
      </c>
      <c r="G426" s="62">
        <v>3</v>
      </c>
      <c r="H426" s="62">
        <v>2</v>
      </c>
      <c r="I426" s="65">
        <v>19</v>
      </c>
      <c r="J426" s="62">
        <v>110</v>
      </c>
      <c r="K426" s="71">
        <v>312</v>
      </c>
      <c r="L426" s="74">
        <v>11.6</v>
      </c>
    </row>
    <row r="427" spans="1:12" ht="15">
      <c r="A427" s="22"/>
      <c r="B427" s="23"/>
      <c r="C427" s="24"/>
      <c r="D427" s="25"/>
      <c r="E427" s="59" t="s">
        <v>82</v>
      </c>
      <c r="F427" s="59">
        <v>80</v>
      </c>
      <c r="G427" s="66">
        <v>10</v>
      </c>
      <c r="H427" s="66">
        <v>6</v>
      </c>
      <c r="I427" s="66">
        <v>2</v>
      </c>
      <c r="J427" s="66">
        <v>62</v>
      </c>
      <c r="K427" s="72">
        <v>227</v>
      </c>
      <c r="L427" s="59">
        <v>24.6</v>
      </c>
    </row>
    <row r="428" spans="1:12" ht="15">
      <c r="A428" s="22"/>
      <c r="B428" s="23"/>
      <c r="C428" s="24"/>
      <c r="D428" s="29" t="s">
        <v>25</v>
      </c>
      <c r="E428" s="60" t="s">
        <v>83</v>
      </c>
      <c r="F428" s="63">
        <v>200</v>
      </c>
      <c r="G428" s="63">
        <v>1</v>
      </c>
      <c r="H428" s="63">
        <v>0</v>
      </c>
      <c r="I428" s="67">
        <v>32</v>
      </c>
      <c r="J428" s="63">
        <v>133</v>
      </c>
      <c r="K428" s="72">
        <v>375</v>
      </c>
      <c r="L428" s="75">
        <v>7.84</v>
      </c>
    </row>
    <row r="429" spans="1:12" ht="15">
      <c r="A429" s="22"/>
      <c r="B429" s="23"/>
      <c r="C429" s="24"/>
      <c r="D429" s="29" t="s">
        <v>26</v>
      </c>
      <c r="E429" s="60" t="s">
        <v>26</v>
      </c>
      <c r="F429" s="63">
        <v>60</v>
      </c>
      <c r="G429" s="63">
        <v>4</v>
      </c>
      <c r="H429" s="63">
        <v>1</v>
      </c>
      <c r="I429" s="67">
        <v>18</v>
      </c>
      <c r="J429" s="63">
        <v>143</v>
      </c>
      <c r="K429" s="72" t="s">
        <v>67</v>
      </c>
      <c r="L429" s="75">
        <v>3.52</v>
      </c>
    </row>
    <row r="430" spans="1:12" ht="15">
      <c r="A430" s="22"/>
      <c r="B430" s="23"/>
      <c r="C430" s="24"/>
      <c r="D430" s="29" t="s">
        <v>27</v>
      </c>
      <c r="E430" s="60" t="s">
        <v>51</v>
      </c>
      <c r="F430" s="63">
        <v>100</v>
      </c>
      <c r="G430" s="63">
        <v>0</v>
      </c>
      <c r="H430" s="68">
        <v>0</v>
      </c>
      <c r="I430" s="69">
        <v>10</v>
      </c>
      <c r="J430" s="63">
        <v>45</v>
      </c>
      <c r="K430" s="73">
        <v>338</v>
      </c>
      <c r="L430" s="75">
        <v>18</v>
      </c>
    </row>
    <row r="431" spans="1:12" ht="1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>
      <c r="A433" s="30"/>
      <c r="B433" s="31"/>
      <c r="C433" s="32"/>
      <c r="D433" s="33" t="s">
        <v>28</v>
      </c>
      <c r="E433" s="34"/>
      <c r="F433" s="35">
        <f>SUM(F426:F432)</f>
        <v>590</v>
      </c>
      <c r="G433" s="35">
        <f>SUM(G426:G432)</f>
        <v>18</v>
      </c>
      <c r="H433" s="35">
        <f>SUM(H426:H432)</f>
        <v>9</v>
      </c>
      <c r="I433" s="35">
        <f>SUM(I426:I432)</f>
        <v>81</v>
      </c>
      <c r="J433" s="35">
        <f>SUM(J426:J432)</f>
        <v>493</v>
      </c>
      <c r="K433" s="36"/>
      <c r="L433" s="35">
        <f>SUM(L426:L432)</f>
        <v>65.56</v>
      </c>
    </row>
    <row r="434" spans="1:12" ht="1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>
      <c r="A467" s="42">
        <f>A426</f>
        <v>2</v>
      </c>
      <c r="B467" s="43">
        <f>B426</f>
        <v>4</v>
      </c>
      <c r="C467" s="78" t="s">
        <v>43</v>
      </c>
      <c r="D467" s="79"/>
      <c r="E467" s="44"/>
      <c r="F467" s="45">
        <f>F433+F437+F447+F452+F459+F466</f>
        <v>590</v>
      </c>
      <c r="G467" s="45">
        <f>G433+G437+G447+G452+G459+G466</f>
        <v>18</v>
      </c>
      <c r="H467" s="45">
        <f>H433+H437+H447+H452+H459+H466</f>
        <v>9</v>
      </c>
      <c r="I467" s="45">
        <f>I433+I437+I447+I452+I459+I466</f>
        <v>81</v>
      </c>
      <c r="J467" s="45">
        <f>J433+J437+J447+J452+J459+J466</f>
        <v>493</v>
      </c>
      <c r="K467" s="46"/>
      <c r="L467" s="45" t="e">
        <f ca="1">L433+L437+L447+L452+L459+L466</f>
        <v>#VALUE!</v>
      </c>
    </row>
    <row r="468" spans="1:12" ht="15">
      <c r="A468" s="15">
        <v>2</v>
      </c>
      <c r="B468" s="16">
        <v>5</v>
      </c>
      <c r="C468" s="17" t="s">
        <v>23</v>
      </c>
      <c r="D468" s="18" t="s">
        <v>24</v>
      </c>
      <c r="E468" s="19" t="s">
        <v>84</v>
      </c>
      <c r="F468" s="20">
        <v>150</v>
      </c>
      <c r="G468" s="20">
        <v>6</v>
      </c>
      <c r="H468" s="20">
        <v>17</v>
      </c>
      <c r="I468" s="20">
        <v>26</v>
      </c>
      <c r="J468" s="20">
        <v>322</v>
      </c>
      <c r="K468" s="21">
        <v>321</v>
      </c>
      <c r="L468" s="20">
        <v>39.85</v>
      </c>
    </row>
    <row r="469" spans="1:12" ht="1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>
      <c r="A470" s="22"/>
      <c r="B470" s="23"/>
      <c r="C470" s="24"/>
      <c r="D470" s="29" t="s">
        <v>25</v>
      </c>
      <c r="E470" s="26" t="s">
        <v>70</v>
      </c>
      <c r="F470" s="27">
        <v>200</v>
      </c>
      <c r="G470" s="27">
        <v>1</v>
      </c>
      <c r="H470" s="27">
        <v>1</v>
      </c>
      <c r="I470" s="27">
        <v>0</v>
      </c>
      <c r="J470" s="27">
        <v>28</v>
      </c>
      <c r="K470" s="28">
        <v>375</v>
      </c>
      <c r="L470" s="27">
        <v>4</v>
      </c>
    </row>
    <row r="471" spans="1:12" ht="15">
      <c r="A471" s="22"/>
      <c r="B471" s="23"/>
      <c r="C471" s="24"/>
      <c r="D471" s="29" t="s">
        <v>26</v>
      </c>
      <c r="E471" s="26" t="s">
        <v>50</v>
      </c>
      <c r="F471" s="27">
        <v>60</v>
      </c>
      <c r="G471" s="27">
        <v>4</v>
      </c>
      <c r="H471" s="27">
        <v>1</v>
      </c>
      <c r="I471" s="27">
        <v>18</v>
      </c>
      <c r="J471" s="27">
        <v>143</v>
      </c>
      <c r="K471" s="28" t="s">
        <v>53</v>
      </c>
      <c r="L471" s="27">
        <v>3.52</v>
      </c>
    </row>
    <row r="472" spans="1:12" ht="15">
      <c r="A472" s="22"/>
      <c r="B472" s="23"/>
      <c r="C472" s="24"/>
      <c r="D472" s="29" t="s">
        <v>27</v>
      </c>
      <c r="E472" s="26" t="s">
        <v>51</v>
      </c>
      <c r="F472" s="27">
        <v>140</v>
      </c>
      <c r="G472" s="27">
        <v>0</v>
      </c>
      <c r="H472" s="27">
        <v>0</v>
      </c>
      <c r="I472" s="27">
        <v>10</v>
      </c>
      <c r="J472" s="27">
        <v>45</v>
      </c>
      <c r="K472" s="28">
        <v>338</v>
      </c>
      <c r="L472" s="27">
        <v>25.2</v>
      </c>
    </row>
    <row r="473" spans="1:12" ht="1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>
      <c r="A475" s="30"/>
      <c r="B475" s="31"/>
      <c r="C475" s="32"/>
      <c r="D475" s="33" t="s">
        <v>28</v>
      </c>
      <c r="E475" s="34"/>
      <c r="F475" s="35">
        <f>SUM(F468:F474)</f>
        <v>550</v>
      </c>
      <c r="G475" s="35">
        <f>SUM(G468:G474)</f>
        <v>11</v>
      </c>
      <c r="H475" s="35">
        <f>SUM(H468:H474)</f>
        <v>19</v>
      </c>
      <c r="I475" s="35">
        <f>SUM(I468:I474)</f>
        <v>54</v>
      </c>
      <c r="J475" s="35">
        <f>SUM(J468:J474)</f>
        <v>538</v>
      </c>
      <c r="K475" s="36"/>
      <c r="L475" s="35">
        <f>SUM(L468:L474)</f>
        <v>72.570000000000007</v>
      </c>
    </row>
    <row r="476" spans="1:12" ht="1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>
      <c r="A509" s="42">
        <f>A468</f>
        <v>2</v>
      </c>
      <c r="B509" s="43">
        <f>B468</f>
        <v>5</v>
      </c>
      <c r="C509" s="78" t="s">
        <v>43</v>
      </c>
      <c r="D509" s="79"/>
      <c r="E509" s="44"/>
      <c r="F509" s="45">
        <f>F475+F479+F489+F494+F501+F508</f>
        <v>550</v>
      </c>
      <c r="G509" s="45">
        <f>G475+G479+G489+G494+G501+G508</f>
        <v>11</v>
      </c>
      <c r="H509" s="45">
        <f>H475+H479+H489+H494+H501+H508</f>
        <v>19</v>
      </c>
      <c r="I509" s="45">
        <f>I475+I479+I489+I494+I501+I508</f>
        <v>54</v>
      </c>
      <c r="J509" s="45">
        <f>J475+J479+J489+J494+J501+J508</f>
        <v>538</v>
      </c>
      <c r="K509" s="46"/>
      <c r="L509" s="45" t="e">
        <f ca="1">L475+L479+L489+L494+L501+L508</f>
        <v>#VALUE!</v>
      </c>
    </row>
    <row r="510" spans="1:12" ht="15">
      <c r="A510" s="15">
        <v>2</v>
      </c>
      <c r="B510" s="16">
        <v>6</v>
      </c>
      <c r="C510" s="17" t="s">
        <v>23</v>
      </c>
      <c r="D510" s="18" t="s">
        <v>24</v>
      </c>
      <c r="E510" s="19" t="s">
        <v>74</v>
      </c>
      <c r="F510" s="20">
        <v>150</v>
      </c>
      <c r="G510" s="20">
        <v>10</v>
      </c>
      <c r="H510" s="20">
        <v>9</v>
      </c>
      <c r="I510" s="20">
        <v>43</v>
      </c>
      <c r="J510" s="20">
        <v>271</v>
      </c>
      <c r="K510" s="21">
        <v>302</v>
      </c>
      <c r="L510" s="20">
        <v>6.61</v>
      </c>
    </row>
    <row r="511" spans="1:12" ht="15">
      <c r="A511" s="22"/>
      <c r="B511" s="23"/>
      <c r="C511" s="24"/>
      <c r="D511" s="25"/>
      <c r="E511" s="26" t="s">
        <v>48</v>
      </c>
      <c r="F511" s="27">
        <v>55</v>
      </c>
      <c r="G511" s="27">
        <v>3</v>
      </c>
      <c r="H511" s="27">
        <v>2</v>
      </c>
      <c r="I511" s="27">
        <v>0</v>
      </c>
      <c r="J511" s="27">
        <v>22</v>
      </c>
      <c r="K511" s="28">
        <v>243</v>
      </c>
      <c r="L511" s="27">
        <v>19.8</v>
      </c>
    </row>
    <row r="512" spans="1:12" ht="15">
      <c r="A512" s="22"/>
      <c r="B512" s="23"/>
      <c r="C512" s="24"/>
      <c r="D512" s="29" t="s">
        <v>25</v>
      </c>
      <c r="E512" s="26" t="s">
        <v>70</v>
      </c>
      <c r="F512" s="27">
        <v>200</v>
      </c>
      <c r="G512" s="27">
        <v>1</v>
      </c>
      <c r="H512" s="27">
        <v>0</v>
      </c>
      <c r="I512" s="27">
        <v>9</v>
      </c>
      <c r="J512" s="27">
        <v>60</v>
      </c>
      <c r="K512" s="28">
        <v>376</v>
      </c>
      <c r="L512" s="27">
        <v>4</v>
      </c>
    </row>
    <row r="513" spans="1:12" ht="15">
      <c r="A513" s="22"/>
      <c r="B513" s="23"/>
      <c r="C513" s="24"/>
      <c r="D513" s="29" t="s">
        <v>26</v>
      </c>
      <c r="E513" s="26" t="s">
        <v>50</v>
      </c>
      <c r="F513" s="27">
        <v>60</v>
      </c>
      <c r="G513" s="27">
        <v>4</v>
      </c>
      <c r="H513" s="27">
        <v>1</v>
      </c>
      <c r="I513" s="27">
        <v>18</v>
      </c>
      <c r="J513" s="27">
        <v>143</v>
      </c>
      <c r="K513" s="28" t="s">
        <v>53</v>
      </c>
      <c r="L513" s="27">
        <v>3.52</v>
      </c>
    </row>
    <row r="514" spans="1:12" ht="1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>
      <c r="A515" s="22"/>
      <c r="B515" s="23"/>
      <c r="C515" s="24"/>
      <c r="D515" s="25"/>
      <c r="E515" s="26" t="s">
        <v>52</v>
      </c>
      <c r="F515" s="27">
        <v>60</v>
      </c>
      <c r="G515" s="27">
        <v>0</v>
      </c>
      <c r="H515" s="27">
        <v>2</v>
      </c>
      <c r="I515" s="27">
        <v>2</v>
      </c>
      <c r="J515" s="27">
        <v>39</v>
      </c>
      <c r="K515" s="28">
        <v>993</v>
      </c>
      <c r="L515" s="27">
        <v>4.12</v>
      </c>
    </row>
    <row r="516" spans="1:12" ht="15">
      <c r="A516" s="22"/>
      <c r="B516" s="23"/>
      <c r="C516" s="24"/>
      <c r="D516" s="25"/>
      <c r="E516" s="26" t="s">
        <v>75</v>
      </c>
      <c r="F516" s="27">
        <v>95</v>
      </c>
      <c r="G516" s="27">
        <v>2</v>
      </c>
      <c r="H516" s="27">
        <v>8</v>
      </c>
      <c r="I516" s="27">
        <v>14</v>
      </c>
      <c r="J516" s="27">
        <v>130</v>
      </c>
      <c r="K516" s="28">
        <v>386</v>
      </c>
      <c r="L516" s="27">
        <v>40</v>
      </c>
    </row>
    <row r="517" spans="1:12" ht="15">
      <c r="A517" s="30"/>
      <c r="B517" s="31"/>
      <c r="C517" s="32"/>
      <c r="D517" s="33" t="s">
        <v>28</v>
      </c>
      <c r="E517" s="34"/>
      <c r="F517" s="35">
        <f>SUM(F510:F516)</f>
        <v>620</v>
      </c>
      <c r="G517" s="35">
        <f>SUM(G510:G516)</f>
        <v>20</v>
      </c>
      <c r="H517" s="35">
        <f>SUM(H510:H516)</f>
        <v>22</v>
      </c>
      <c r="I517" s="35">
        <f>SUM(I510:I516)</f>
        <v>86</v>
      </c>
      <c r="J517" s="35">
        <f>SUM(J510:J516)</f>
        <v>665</v>
      </c>
      <c r="K517" s="36"/>
      <c r="L517" s="35">
        <f>SUM(L510:L516)</f>
        <v>78.05</v>
      </c>
    </row>
    <row r="518" spans="1:12" ht="1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>
      <c r="A551" s="42">
        <f>A510</f>
        <v>2</v>
      </c>
      <c r="B551" s="43">
        <f>B510</f>
        <v>6</v>
      </c>
      <c r="C551" s="78" t="s">
        <v>43</v>
      </c>
      <c r="D551" s="79"/>
      <c r="E551" s="44"/>
      <c r="F551" s="45">
        <f>F517+F521+F531+F536+F543+F550</f>
        <v>620</v>
      </c>
      <c r="G551" s="45">
        <f>G517+G521+G531+G536+G543+G550</f>
        <v>20</v>
      </c>
      <c r="H551" s="45">
        <f>H517+H521+H531+H536+H543+H550</f>
        <v>22</v>
      </c>
      <c r="I551" s="45">
        <f>I517+I521+I531+I536+I543+I550</f>
        <v>86</v>
      </c>
      <c r="J551" s="45">
        <f>J517+J521+J531+J536+J543+J550</f>
        <v>665</v>
      </c>
      <c r="K551" s="46"/>
      <c r="L551" s="45" t="e">
        <f ca="1">L517+L521+L531+L536+L543+L550</f>
        <v>#VALUE!</v>
      </c>
    </row>
    <row r="552" spans="1:12" ht="15">
      <c r="A552" s="15">
        <v>2</v>
      </c>
      <c r="B552" s="16">
        <v>7</v>
      </c>
      <c r="C552" s="17" t="s">
        <v>23</v>
      </c>
      <c r="D552" s="18" t="s">
        <v>24</v>
      </c>
      <c r="E552" s="19" t="s">
        <v>85</v>
      </c>
      <c r="F552" s="20">
        <v>200</v>
      </c>
      <c r="G552" s="20">
        <v>36</v>
      </c>
      <c r="H552" s="20">
        <v>19</v>
      </c>
      <c r="I552" s="20">
        <v>42</v>
      </c>
      <c r="J552" s="20">
        <v>413</v>
      </c>
      <c r="K552" s="21">
        <v>392</v>
      </c>
      <c r="L552" s="20">
        <v>29.78</v>
      </c>
    </row>
    <row r="553" spans="1:12" ht="1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>
      <c r="A554" s="22"/>
      <c r="B554" s="23"/>
      <c r="C554" s="24"/>
      <c r="D554" s="29" t="s">
        <v>25</v>
      </c>
      <c r="E554" s="26" t="s">
        <v>49</v>
      </c>
      <c r="F554" s="27">
        <v>200</v>
      </c>
      <c r="G554" s="27">
        <v>0</v>
      </c>
      <c r="H554" s="27">
        <v>0</v>
      </c>
      <c r="I554" s="27">
        <v>28</v>
      </c>
      <c r="J554" s="27">
        <v>111</v>
      </c>
      <c r="K554" s="28">
        <v>833</v>
      </c>
      <c r="L554" s="27">
        <v>5.3</v>
      </c>
    </row>
    <row r="555" spans="1:12" ht="15">
      <c r="A555" s="22"/>
      <c r="B555" s="23"/>
      <c r="C555" s="24"/>
      <c r="D555" s="29" t="s">
        <v>26</v>
      </c>
      <c r="E555" s="26" t="s">
        <v>50</v>
      </c>
      <c r="F555" s="27">
        <v>60</v>
      </c>
      <c r="G555" s="27">
        <v>4</v>
      </c>
      <c r="H555" s="27">
        <v>1</v>
      </c>
      <c r="I555" s="27">
        <v>18</v>
      </c>
      <c r="J555" s="27">
        <v>113</v>
      </c>
      <c r="K555" s="28" t="s">
        <v>53</v>
      </c>
      <c r="L555" s="27">
        <v>3.52</v>
      </c>
    </row>
    <row r="556" spans="1:12" ht="1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>
      <c r="A557" s="22"/>
      <c r="B557" s="23"/>
      <c r="C557" s="24"/>
      <c r="D557" s="25"/>
      <c r="E557" s="26" t="s">
        <v>86</v>
      </c>
      <c r="F557" s="27">
        <v>30</v>
      </c>
      <c r="G557" s="27">
        <v>1</v>
      </c>
      <c r="H557" s="27">
        <v>3</v>
      </c>
      <c r="I557" s="27">
        <v>18</v>
      </c>
      <c r="J557" s="27">
        <v>98</v>
      </c>
      <c r="K557" s="28"/>
      <c r="L557" s="27">
        <v>12.6</v>
      </c>
    </row>
    <row r="558" spans="1:12" ht="15">
      <c r="A558" s="22"/>
      <c r="B558" s="23"/>
      <c r="C558" s="24"/>
      <c r="D558" s="25"/>
      <c r="E558" s="26" t="s">
        <v>87</v>
      </c>
      <c r="F558" s="27">
        <v>100</v>
      </c>
      <c r="G558" s="27">
        <v>1</v>
      </c>
      <c r="H558" s="27">
        <v>3</v>
      </c>
      <c r="I558" s="27">
        <v>18</v>
      </c>
      <c r="J558" s="27">
        <v>113</v>
      </c>
      <c r="K558" s="28">
        <v>40</v>
      </c>
      <c r="L558" s="27">
        <v>20.079999999999998</v>
      </c>
    </row>
    <row r="559" spans="1:12" ht="15">
      <c r="A559" s="30"/>
      <c r="B559" s="31"/>
      <c r="C559" s="32"/>
      <c r="D559" s="33" t="s">
        <v>28</v>
      </c>
      <c r="E559" s="34"/>
      <c r="F559" s="35">
        <f>SUM(F552:F558)</f>
        <v>590</v>
      </c>
      <c r="G559" s="35">
        <f>SUM(G552:G558)</f>
        <v>42</v>
      </c>
      <c r="H559" s="35">
        <f>SUM(H552:H558)</f>
        <v>26</v>
      </c>
      <c r="I559" s="35">
        <f>SUM(I552:I558)</f>
        <v>124</v>
      </c>
      <c r="J559" s="35">
        <f>SUM(J552:J558)</f>
        <v>848</v>
      </c>
      <c r="K559" s="36"/>
      <c r="L559" s="35">
        <f>SUM(L552:L558)</f>
        <v>71.28</v>
      </c>
    </row>
    <row r="560" spans="1:12" ht="1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>
      <c r="A593" s="50">
        <f>A552</f>
        <v>2</v>
      </c>
      <c r="B593" s="51">
        <f>B552</f>
        <v>7</v>
      </c>
      <c r="C593" s="89" t="s">
        <v>43</v>
      </c>
      <c r="D593" s="90"/>
      <c r="E593" s="52"/>
      <c r="F593" s="53">
        <f>F559+F563+F573+F578+F585+F592</f>
        <v>590</v>
      </c>
      <c r="G593" s="53">
        <f>G559+G563+G573+G578+G585+G592</f>
        <v>42</v>
      </c>
      <c r="H593" s="53">
        <f>H559+H563+H573+H578+H585+H592</f>
        <v>26</v>
      </c>
      <c r="I593" s="53">
        <f>I559+I563+I573+I578+I585+I592</f>
        <v>124</v>
      </c>
      <c r="J593" s="53">
        <f>J559+J563+J573+J578+J585+J592</f>
        <v>848</v>
      </c>
      <c r="K593" s="54"/>
      <c r="L593" s="45" t="e">
        <f ca="1">L559+L563+L573+L578+L585+L592</f>
        <v>#VALUE!</v>
      </c>
    </row>
    <row r="594" spans="1:12">
      <c r="A594" s="55"/>
      <c r="B594" s="56"/>
      <c r="C594" s="86" t="s">
        <v>44</v>
      </c>
      <c r="D594" s="87"/>
      <c r="E594" s="88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602.5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33.571428571428569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20.014285714285712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86.571428571428569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674.77857142857135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2023-10-26T07:06:25Z</dcterms:modified>
</cp:coreProperties>
</file>